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0"/>
  <workbookPr defaultThemeVersion="166925"/>
  <mc:AlternateContent xmlns:mc="http://schemas.openxmlformats.org/markup-compatibility/2006">
    <mc:Choice Requires="x15">
      <x15ac:absPath xmlns:x15ac="http://schemas.microsoft.com/office/spreadsheetml/2010/11/ac" url="https://rockwellautomation.sharepoint.com/sites/CxCteam/Shared Documents/General/SQL Motor Starting Sequence/"/>
    </mc:Choice>
  </mc:AlternateContent>
  <xr:revisionPtr revIDLastSave="335" documentId="8_{8D3A26AE-7EB1-4F61-A4A7-C262C70C43E6}" xr6:coauthVersionLast="47" xr6:coauthVersionMax="47" xr10:uidLastSave="{73080203-1070-4EC4-B5B5-DB4349501094}"/>
  <bookViews>
    <workbookView minimized="1" xWindow="7764" yWindow="3144" windowWidth="13824" windowHeight="7176" firstSheet="2" activeTab="2" xr2:uid="{606F4537-CAE9-4F22-BA4C-F62170CC80CD}"/>
  </bookViews>
  <sheets>
    <sheet name="Sheet1" sheetId="1" r:id="rId1"/>
    <sheet name="Sheet2" sheetId="2" r:id="rId2"/>
    <sheet name="Sheet3"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3" l="1"/>
  <c r="G6" i="3" s="1"/>
  <c r="I6" i="3"/>
  <c r="J6" i="3"/>
  <c r="M6" i="3"/>
  <c r="N6" i="3" s="1"/>
  <c r="S6" i="3"/>
  <c r="T6" i="3" s="1"/>
  <c r="V6" i="3"/>
  <c r="W6" i="3" s="1"/>
  <c r="Y6" i="3"/>
  <c r="Z6" i="3" s="1"/>
  <c r="AC6" i="3"/>
  <c r="AD6" i="3" s="1"/>
  <c r="AF6" i="3"/>
  <c r="AG6" i="3"/>
  <c r="AJ6" i="3"/>
  <c r="AK6" i="3" s="1"/>
  <c r="AM6" i="3"/>
  <c r="AN6" i="3" s="1"/>
  <c r="AP6" i="3"/>
  <c r="AQ6" i="3"/>
  <c r="AT6" i="3"/>
  <c r="AU6" i="3" s="1"/>
  <c r="AW6" i="3"/>
  <c r="AX6" i="3" s="1"/>
  <c r="AZ6" i="3"/>
  <c r="BE6" i="3" s="1"/>
  <c r="F7" i="3"/>
  <c r="G7" i="3" s="1"/>
  <c r="I7" i="3"/>
  <c r="J7" i="3"/>
  <c r="M7" i="3"/>
  <c r="N7" i="3" s="1"/>
  <c r="Q7" i="3" s="1"/>
  <c r="S7" i="3"/>
  <c r="T7" i="3" s="1"/>
  <c r="V7" i="3"/>
  <c r="W7" i="3" s="1"/>
  <c r="Y7" i="3"/>
  <c r="Z7" i="3" s="1"/>
  <c r="AC7" i="3"/>
  <c r="AD7" i="3" s="1"/>
  <c r="AF7" i="3"/>
  <c r="AG7" i="3"/>
  <c r="AJ7" i="3"/>
  <c r="AK7" i="3" s="1"/>
  <c r="AM7" i="3"/>
  <c r="AN7" i="3" s="1"/>
  <c r="AP7" i="3"/>
  <c r="AQ7" i="3"/>
  <c r="AT7" i="3"/>
  <c r="AU7" i="3" s="1"/>
  <c r="AW7" i="3"/>
  <c r="AX7" i="3" s="1"/>
  <c r="AZ7" i="3"/>
  <c r="BA7" i="3" s="1"/>
  <c r="F8" i="3"/>
  <c r="G8" i="3" s="1"/>
  <c r="I8" i="3"/>
  <c r="J8" i="3"/>
  <c r="M8" i="3"/>
  <c r="N8" i="3" s="1"/>
  <c r="S8" i="3"/>
  <c r="T8" i="3" s="1"/>
  <c r="V8" i="3"/>
  <c r="W8" i="3" s="1"/>
  <c r="Y8" i="3"/>
  <c r="Z8" i="3" s="1"/>
  <c r="AC8" i="3"/>
  <c r="AD8" i="3" s="1"/>
  <c r="AF8" i="3"/>
  <c r="AG8" i="3"/>
  <c r="AJ8" i="3"/>
  <c r="AK8" i="3" s="1"/>
  <c r="AM8" i="3"/>
  <c r="AN8" i="3" s="1"/>
  <c r="AP8" i="3"/>
  <c r="AQ8" i="3"/>
  <c r="AT8" i="3"/>
  <c r="AU8" i="3" s="1"/>
  <c r="AW8" i="3"/>
  <c r="AX8" i="3" s="1"/>
  <c r="AZ8" i="3"/>
  <c r="BB8" i="3" s="1"/>
  <c r="BD8" i="3" s="1"/>
  <c r="F9" i="3"/>
  <c r="G9" i="3" s="1"/>
  <c r="I9" i="3"/>
  <c r="J9" i="3"/>
  <c r="M9" i="3"/>
  <c r="N9" i="3" s="1"/>
  <c r="P9" i="3" s="1"/>
  <c r="S9" i="3"/>
  <c r="T9" i="3" s="1"/>
  <c r="V9" i="3"/>
  <c r="W9" i="3" s="1"/>
  <c r="Y9" i="3"/>
  <c r="Z9" i="3" s="1"/>
  <c r="AC9" i="3"/>
  <c r="AD9" i="3" s="1"/>
  <c r="AF9" i="3"/>
  <c r="AG9" i="3"/>
  <c r="AJ9" i="3"/>
  <c r="AK9" i="3" s="1"/>
  <c r="AM9" i="3"/>
  <c r="AN9" i="3" s="1"/>
  <c r="AP9" i="3"/>
  <c r="AQ9" i="3"/>
  <c r="AT9" i="3"/>
  <c r="AU9" i="3" s="1"/>
  <c r="AW9" i="3"/>
  <c r="AX9" i="3" s="1"/>
  <c r="AZ9" i="3"/>
  <c r="BA9" i="3" s="1"/>
  <c r="F10" i="3"/>
  <c r="G10" i="3" s="1"/>
  <c r="I10" i="3"/>
  <c r="J10" i="3"/>
  <c r="M10" i="3"/>
  <c r="N10" i="3" s="1"/>
  <c r="Q10" i="3" s="1"/>
  <c r="S10" i="3"/>
  <c r="T10" i="3" s="1"/>
  <c r="V10" i="3"/>
  <c r="W10" i="3" s="1"/>
  <c r="Y10" i="3"/>
  <c r="Z10" i="3" s="1"/>
  <c r="AC10" i="3"/>
  <c r="AD10" i="3" s="1"/>
  <c r="AF10" i="3"/>
  <c r="AG10" i="3"/>
  <c r="AJ10" i="3"/>
  <c r="AK10" i="3" s="1"/>
  <c r="AM10" i="3"/>
  <c r="AN10" i="3" s="1"/>
  <c r="AP10" i="3"/>
  <c r="AQ10" i="3"/>
  <c r="AT10" i="3"/>
  <c r="AU10" i="3" s="1"/>
  <c r="AW10" i="3"/>
  <c r="AX10" i="3" s="1"/>
  <c r="AZ10" i="3"/>
  <c r="BA10" i="3" s="1"/>
  <c r="F11" i="3"/>
  <c r="G11" i="3" s="1"/>
  <c r="I11" i="3"/>
  <c r="J11" i="3"/>
  <c r="M11" i="3"/>
  <c r="N11" i="3" s="1"/>
  <c r="S11" i="3"/>
  <c r="T11" i="3" s="1"/>
  <c r="V11" i="3"/>
  <c r="W11" i="3" s="1"/>
  <c r="Y11" i="3"/>
  <c r="Z11" i="3" s="1"/>
  <c r="AC11" i="3"/>
  <c r="AD11" i="3" s="1"/>
  <c r="AF11" i="3"/>
  <c r="AG11" i="3"/>
  <c r="AJ11" i="3"/>
  <c r="AK11" i="3" s="1"/>
  <c r="AM11" i="3"/>
  <c r="AN11" i="3" s="1"/>
  <c r="AP11" i="3"/>
  <c r="AQ11" i="3"/>
  <c r="AT11" i="3"/>
  <c r="AU11" i="3" s="1"/>
  <c r="AW11" i="3"/>
  <c r="AX11" i="3" s="1"/>
  <c r="AZ11" i="3"/>
  <c r="BE11" i="3" s="1"/>
  <c r="F12" i="3"/>
  <c r="G12" i="3" s="1"/>
  <c r="I12" i="3"/>
  <c r="J12" i="3"/>
  <c r="M12" i="3"/>
  <c r="N12" i="3" s="1"/>
  <c r="O12" i="3" s="1"/>
  <c r="S12" i="3"/>
  <c r="T12" i="3" s="1"/>
  <c r="V12" i="3"/>
  <c r="W12" i="3" s="1"/>
  <c r="Y12" i="3"/>
  <c r="Z12" i="3" s="1"/>
  <c r="AC12" i="3"/>
  <c r="AD12" i="3" s="1"/>
  <c r="AF12" i="3"/>
  <c r="AG12" i="3"/>
  <c r="AJ12" i="3"/>
  <c r="AK12" i="3" s="1"/>
  <c r="AM12" i="3"/>
  <c r="AN12" i="3" s="1"/>
  <c r="AP12" i="3"/>
  <c r="AQ12" i="3"/>
  <c r="AT12" i="3"/>
  <c r="AU12" i="3" s="1"/>
  <c r="AW12" i="3"/>
  <c r="AX12" i="3" s="1"/>
  <c r="AZ12" i="3"/>
  <c r="BA12" i="3" s="1"/>
  <c r="F13" i="3"/>
  <c r="G13" i="3" s="1"/>
  <c r="I13" i="3"/>
  <c r="J13" i="3"/>
  <c r="M13" i="3"/>
  <c r="N13" i="3" s="1"/>
  <c r="Q13" i="3" s="1"/>
  <c r="S13" i="3"/>
  <c r="T13" i="3" s="1"/>
  <c r="V13" i="3"/>
  <c r="W13" i="3" s="1"/>
  <c r="Y13" i="3"/>
  <c r="Z13" i="3" s="1"/>
  <c r="AC13" i="3"/>
  <c r="AD13" i="3" s="1"/>
  <c r="AF13" i="3"/>
  <c r="AG13" i="3"/>
  <c r="AJ13" i="3"/>
  <c r="AK13" i="3" s="1"/>
  <c r="AM13" i="3"/>
  <c r="AN13" i="3" s="1"/>
  <c r="AP13" i="3"/>
  <c r="AQ13" i="3"/>
  <c r="AT13" i="3"/>
  <c r="AU13" i="3" s="1"/>
  <c r="AW13" i="3"/>
  <c r="AX13" i="3" s="1"/>
  <c r="AZ13" i="3"/>
  <c r="BA13" i="3" s="1"/>
  <c r="F14" i="3"/>
  <c r="G14" i="3" s="1"/>
  <c r="I14" i="3"/>
  <c r="J14" i="3"/>
  <c r="M14" i="3"/>
  <c r="N14" i="3" s="1"/>
  <c r="S14" i="3"/>
  <c r="T14" i="3" s="1"/>
  <c r="V14" i="3"/>
  <c r="W14" i="3" s="1"/>
  <c r="Y14" i="3"/>
  <c r="Z14" i="3" s="1"/>
  <c r="AC14" i="3"/>
  <c r="AD14" i="3" s="1"/>
  <c r="AF14" i="3"/>
  <c r="AG14" i="3"/>
  <c r="AJ14" i="3"/>
  <c r="AK14" i="3" s="1"/>
  <c r="AM14" i="3"/>
  <c r="AN14" i="3" s="1"/>
  <c r="AP14" i="3"/>
  <c r="AQ14" i="3"/>
  <c r="AT14" i="3"/>
  <c r="AU14" i="3" s="1"/>
  <c r="AW14" i="3"/>
  <c r="AX14" i="3" s="1"/>
  <c r="AZ14" i="3"/>
  <c r="BB14" i="3" s="1"/>
  <c r="BD14" i="3" s="1"/>
  <c r="F15" i="3"/>
  <c r="G15" i="3" s="1"/>
  <c r="I15" i="3"/>
  <c r="J15" i="3"/>
  <c r="M15" i="3"/>
  <c r="N15" i="3" s="1"/>
  <c r="S15" i="3"/>
  <c r="T15" i="3" s="1"/>
  <c r="V15" i="3"/>
  <c r="W15" i="3" s="1"/>
  <c r="Y15" i="3"/>
  <c r="Z15" i="3" s="1"/>
  <c r="AC15" i="3"/>
  <c r="AD15" i="3" s="1"/>
  <c r="AF15" i="3"/>
  <c r="AG15" i="3"/>
  <c r="AJ15" i="3"/>
  <c r="AK15" i="3" s="1"/>
  <c r="AM15" i="3"/>
  <c r="AN15" i="3" s="1"/>
  <c r="AP15" i="3"/>
  <c r="AQ15" i="3"/>
  <c r="AT15" i="3"/>
  <c r="AU15" i="3" s="1"/>
  <c r="AW15" i="3"/>
  <c r="AX15" i="3" s="1"/>
  <c r="AZ15" i="3"/>
  <c r="BA15" i="3" s="1"/>
  <c r="F16" i="3"/>
  <c r="G16" i="3" s="1"/>
  <c r="I16" i="3"/>
  <c r="J16" i="3"/>
  <c r="M16" i="3"/>
  <c r="N16" i="3" s="1"/>
  <c r="Q16" i="3" s="1"/>
  <c r="S16" i="3"/>
  <c r="T16" i="3" s="1"/>
  <c r="V16" i="3"/>
  <c r="W16" i="3" s="1"/>
  <c r="Y16" i="3"/>
  <c r="AC16" i="3"/>
  <c r="AD16" i="3" s="1"/>
  <c r="AF16" i="3"/>
  <c r="AG16" i="3"/>
  <c r="AJ16" i="3"/>
  <c r="AK16" i="3" s="1"/>
  <c r="AM16" i="3"/>
  <c r="AN16" i="3" s="1"/>
  <c r="AP16" i="3"/>
  <c r="AQ16" i="3"/>
  <c r="AT16" i="3"/>
  <c r="AU16" i="3" s="1"/>
  <c r="AW16" i="3"/>
  <c r="AX16" i="3" s="1"/>
  <c r="AZ16" i="3"/>
  <c r="BA16" i="3" s="1"/>
  <c r="F17" i="3"/>
  <c r="G17" i="3" s="1"/>
  <c r="I17" i="3"/>
  <c r="J17" i="3"/>
  <c r="M17" i="3"/>
  <c r="N17" i="3" s="1"/>
  <c r="S17" i="3"/>
  <c r="T17" i="3" s="1"/>
  <c r="V17" i="3"/>
  <c r="W17" i="3" s="1"/>
  <c r="Y17" i="3"/>
  <c r="Z17" i="3" s="1"/>
  <c r="AC17" i="3"/>
  <c r="AD17" i="3" s="1"/>
  <c r="AF17" i="3"/>
  <c r="AG17" i="3"/>
  <c r="AJ17" i="3"/>
  <c r="AK17" i="3" s="1"/>
  <c r="AM17" i="3"/>
  <c r="AN17" i="3" s="1"/>
  <c r="AP17" i="3"/>
  <c r="AQ17" i="3"/>
  <c r="AT17" i="3"/>
  <c r="AU17" i="3" s="1"/>
  <c r="AW17" i="3"/>
  <c r="AX17" i="3" s="1"/>
  <c r="AZ17" i="3"/>
  <c r="BB17" i="3" s="1"/>
  <c r="BD17" i="3" s="1"/>
  <c r="F18" i="3"/>
  <c r="G18" i="3" s="1"/>
  <c r="I18" i="3"/>
  <c r="J18" i="3"/>
  <c r="M18" i="3"/>
  <c r="N18" i="3" s="1"/>
  <c r="S18" i="3"/>
  <c r="T18" i="3" s="1"/>
  <c r="V18" i="3"/>
  <c r="W18" i="3" s="1"/>
  <c r="Y18" i="3"/>
  <c r="Z18" i="3" s="1"/>
  <c r="AC18" i="3"/>
  <c r="AD18" i="3" s="1"/>
  <c r="AF18" i="3"/>
  <c r="AG18" i="3"/>
  <c r="AJ18" i="3"/>
  <c r="AK18" i="3" s="1"/>
  <c r="AM18" i="3"/>
  <c r="AN18" i="3" s="1"/>
  <c r="AP18" i="3"/>
  <c r="AQ18" i="3"/>
  <c r="AT18" i="3"/>
  <c r="AU18" i="3" s="1"/>
  <c r="AW18" i="3"/>
  <c r="AX18" i="3" s="1"/>
  <c r="AZ18" i="3"/>
  <c r="BA18" i="3" s="1"/>
  <c r="F19" i="3"/>
  <c r="G19" i="3" s="1"/>
  <c r="I19" i="3"/>
  <c r="J19" i="3"/>
  <c r="M19" i="3"/>
  <c r="N19" i="3" s="1"/>
  <c r="Q19" i="3" s="1"/>
  <c r="S19" i="3"/>
  <c r="T19" i="3" s="1"/>
  <c r="V19" i="3"/>
  <c r="W19" i="3" s="1"/>
  <c r="Y19" i="3"/>
  <c r="Z19" i="3" s="1"/>
  <c r="AC19" i="3"/>
  <c r="AD19" i="3" s="1"/>
  <c r="AF19" i="3"/>
  <c r="AG19" i="3"/>
  <c r="AJ19" i="3"/>
  <c r="AK19" i="3" s="1"/>
  <c r="AM19" i="3"/>
  <c r="AN19" i="3" s="1"/>
  <c r="AP19" i="3"/>
  <c r="AQ19" i="3"/>
  <c r="AT19" i="3"/>
  <c r="AU19" i="3" s="1"/>
  <c r="AW19" i="3"/>
  <c r="AX19" i="3" s="1"/>
  <c r="AZ19" i="3"/>
  <c r="F20" i="3"/>
  <c r="G20" i="3" s="1"/>
  <c r="I20" i="3"/>
  <c r="J20" i="3"/>
  <c r="M20" i="3"/>
  <c r="N20" i="3" s="1"/>
  <c r="Q20" i="3" s="1"/>
  <c r="S20" i="3"/>
  <c r="T20" i="3" s="1"/>
  <c r="V20" i="3"/>
  <c r="W20" i="3" s="1"/>
  <c r="Y20" i="3"/>
  <c r="AC20" i="3"/>
  <c r="AD20" i="3" s="1"/>
  <c r="AF20" i="3"/>
  <c r="AG20" i="3"/>
  <c r="AJ20" i="3"/>
  <c r="AK20" i="3" s="1"/>
  <c r="AM20" i="3"/>
  <c r="AN20" i="3" s="1"/>
  <c r="AP20" i="3"/>
  <c r="AQ20" i="3"/>
  <c r="AT20" i="3"/>
  <c r="AU20" i="3" s="1"/>
  <c r="AW20" i="3"/>
  <c r="AX20" i="3" s="1"/>
  <c r="AZ20" i="3"/>
  <c r="BB20" i="3" s="1"/>
  <c r="BD20" i="3" s="1"/>
  <c r="F21" i="3"/>
  <c r="G21" i="3" s="1"/>
  <c r="I21" i="3"/>
  <c r="J21" i="3"/>
  <c r="M21" i="3"/>
  <c r="N21" i="3" s="1"/>
  <c r="O21" i="3" s="1"/>
  <c r="S21" i="3"/>
  <c r="T21" i="3" s="1"/>
  <c r="V21" i="3"/>
  <c r="W21" i="3" s="1"/>
  <c r="Y21" i="3"/>
  <c r="Z21" i="3" s="1"/>
  <c r="AC21" i="3"/>
  <c r="AD21" i="3" s="1"/>
  <c r="AF21" i="3"/>
  <c r="AG21" i="3"/>
  <c r="AJ21" i="3"/>
  <c r="AK21" i="3" s="1"/>
  <c r="AM21" i="3"/>
  <c r="AN21" i="3" s="1"/>
  <c r="AP21" i="3"/>
  <c r="AQ21" i="3"/>
  <c r="AT21" i="3"/>
  <c r="AU21" i="3" s="1"/>
  <c r="AW21" i="3"/>
  <c r="AX21" i="3" s="1"/>
  <c r="AZ21" i="3"/>
  <c r="F22" i="3"/>
  <c r="G22" i="3" s="1"/>
  <c r="I22" i="3"/>
  <c r="J22" i="3"/>
  <c r="M22" i="3"/>
  <c r="N22" i="3" s="1"/>
  <c r="Q22" i="3" s="1"/>
  <c r="S22" i="3"/>
  <c r="T22" i="3" s="1"/>
  <c r="V22" i="3"/>
  <c r="W22" i="3" s="1"/>
  <c r="Y22" i="3"/>
  <c r="Z22" i="3" s="1"/>
  <c r="AC22" i="3"/>
  <c r="AD22" i="3" s="1"/>
  <c r="AF22" i="3"/>
  <c r="AG22" i="3"/>
  <c r="AJ22" i="3"/>
  <c r="AK22" i="3" s="1"/>
  <c r="AM22" i="3"/>
  <c r="AN22" i="3" s="1"/>
  <c r="AP22" i="3"/>
  <c r="AQ22" i="3"/>
  <c r="AT22" i="3"/>
  <c r="AU22" i="3" s="1"/>
  <c r="AW22" i="3"/>
  <c r="AX22" i="3" s="1"/>
  <c r="AZ22" i="3"/>
  <c r="BA22" i="3" s="1"/>
  <c r="F23" i="3"/>
  <c r="G23" i="3" s="1"/>
  <c r="I23" i="3"/>
  <c r="J23" i="3"/>
  <c r="M23" i="3"/>
  <c r="N23" i="3" s="1"/>
  <c r="S23" i="3"/>
  <c r="T23" i="3" s="1"/>
  <c r="V23" i="3"/>
  <c r="W23" i="3" s="1"/>
  <c r="Y23" i="3"/>
  <c r="Z23" i="3" s="1"/>
  <c r="AC23" i="3"/>
  <c r="AD23" i="3" s="1"/>
  <c r="AF23" i="3"/>
  <c r="AG23" i="3"/>
  <c r="AJ23" i="3"/>
  <c r="AK23" i="3" s="1"/>
  <c r="AM23" i="3"/>
  <c r="AN23" i="3" s="1"/>
  <c r="AP23" i="3"/>
  <c r="AQ23" i="3"/>
  <c r="AT23" i="3"/>
  <c r="AU23" i="3" s="1"/>
  <c r="AW23" i="3"/>
  <c r="AX23" i="3" s="1"/>
  <c r="AZ23" i="3"/>
  <c r="BB23" i="3" s="1"/>
  <c r="BD23" i="3" s="1"/>
  <c r="F24" i="3"/>
  <c r="G24" i="3" s="1"/>
  <c r="I24" i="3"/>
  <c r="J24" i="3"/>
  <c r="M24" i="3"/>
  <c r="N24" i="3" s="1"/>
  <c r="O24" i="3" s="1"/>
  <c r="S24" i="3"/>
  <c r="T24" i="3" s="1"/>
  <c r="V24" i="3"/>
  <c r="W24" i="3" s="1"/>
  <c r="Y24" i="3"/>
  <c r="Z24" i="3" s="1"/>
  <c r="AC24" i="3"/>
  <c r="AD24" i="3" s="1"/>
  <c r="AF24" i="3"/>
  <c r="AG24" i="3"/>
  <c r="AJ24" i="3"/>
  <c r="AK24" i="3" s="1"/>
  <c r="AM24" i="3"/>
  <c r="AN24" i="3" s="1"/>
  <c r="AP24" i="3"/>
  <c r="AQ24" i="3"/>
  <c r="AT24" i="3"/>
  <c r="AU24" i="3" s="1"/>
  <c r="AW24" i="3"/>
  <c r="AX24" i="3" s="1"/>
  <c r="AZ24" i="3"/>
  <c r="BE24" i="3" s="1"/>
  <c r="F25" i="3"/>
  <c r="G25" i="3" s="1"/>
  <c r="I25" i="3"/>
  <c r="J25" i="3"/>
  <c r="M25" i="3"/>
  <c r="N25" i="3" s="1"/>
  <c r="Q25" i="3" s="1"/>
  <c r="S25" i="3"/>
  <c r="T25" i="3" s="1"/>
  <c r="V25" i="3"/>
  <c r="W25" i="3" s="1"/>
  <c r="Y25" i="3"/>
  <c r="Z25" i="3" s="1"/>
  <c r="AC25" i="3"/>
  <c r="AD25" i="3" s="1"/>
  <c r="AF25" i="3"/>
  <c r="AG25" i="3"/>
  <c r="AJ25" i="3"/>
  <c r="AK25" i="3" s="1"/>
  <c r="AM25" i="3"/>
  <c r="AN25" i="3" s="1"/>
  <c r="AP25" i="3"/>
  <c r="AQ25" i="3"/>
  <c r="AT25" i="3"/>
  <c r="AU25" i="3" s="1"/>
  <c r="AW25" i="3"/>
  <c r="AX25" i="3" s="1"/>
  <c r="AZ25" i="3"/>
  <c r="BA25" i="3" s="1"/>
  <c r="F26" i="3"/>
  <c r="G26" i="3" s="1"/>
  <c r="I26" i="3"/>
  <c r="J26" i="3"/>
  <c r="M26" i="3"/>
  <c r="N26" i="3" s="1"/>
  <c r="P26" i="3" s="1"/>
  <c r="S26" i="3"/>
  <c r="T26" i="3" s="1"/>
  <c r="V26" i="3"/>
  <c r="W26" i="3" s="1"/>
  <c r="Y26" i="3"/>
  <c r="AA26" i="3" s="1"/>
  <c r="AC26" i="3"/>
  <c r="AD26" i="3" s="1"/>
  <c r="AF26" i="3"/>
  <c r="AG26" i="3"/>
  <c r="AJ26" i="3"/>
  <c r="AK26" i="3" s="1"/>
  <c r="AM26" i="3"/>
  <c r="AN26" i="3" s="1"/>
  <c r="AP26" i="3"/>
  <c r="AQ26" i="3"/>
  <c r="AT26" i="3"/>
  <c r="AU26" i="3" s="1"/>
  <c r="AW26" i="3"/>
  <c r="AX26" i="3" s="1"/>
  <c r="AZ26" i="3"/>
  <c r="BE26" i="3" s="1"/>
  <c r="F27" i="3"/>
  <c r="G27" i="3" s="1"/>
  <c r="I27" i="3"/>
  <c r="J27" i="3"/>
  <c r="M27" i="3"/>
  <c r="N27" i="3" s="1"/>
  <c r="S27" i="3"/>
  <c r="T27" i="3" s="1"/>
  <c r="V27" i="3"/>
  <c r="W27" i="3" s="1"/>
  <c r="Y27" i="3"/>
  <c r="Z27" i="3" s="1"/>
  <c r="AC27" i="3"/>
  <c r="AD27" i="3" s="1"/>
  <c r="AF27" i="3"/>
  <c r="AG27" i="3"/>
  <c r="AJ27" i="3"/>
  <c r="AK27" i="3" s="1"/>
  <c r="AM27" i="3"/>
  <c r="AN27" i="3" s="1"/>
  <c r="AP27" i="3"/>
  <c r="AQ27" i="3"/>
  <c r="AT27" i="3"/>
  <c r="AU27" i="3" s="1"/>
  <c r="AW27" i="3"/>
  <c r="AX27" i="3" s="1"/>
  <c r="AZ27" i="3"/>
  <c r="BA27" i="3" s="1"/>
  <c r="F28" i="3"/>
  <c r="G28" i="3" s="1"/>
  <c r="I28" i="3"/>
  <c r="J28" i="3"/>
  <c r="M28" i="3"/>
  <c r="N28" i="3" s="1"/>
  <c r="P28" i="3" s="1"/>
  <c r="S28" i="3"/>
  <c r="T28" i="3" s="1"/>
  <c r="V28" i="3"/>
  <c r="W28" i="3" s="1"/>
  <c r="Y28" i="3"/>
  <c r="Z28" i="3" s="1"/>
  <c r="AC28" i="3"/>
  <c r="AD28" i="3" s="1"/>
  <c r="AF28" i="3"/>
  <c r="AG28" i="3"/>
  <c r="AJ28" i="3"/>
  <c r="AK28" i="3" s="1"/>
  <c r="AM28" i="3"/>
  <c r="AN28" i="3" s="1"/>
  <c r="AP28" i="3"/>
  <c r="AQ28" i="3"/>
  <c r="AT28" i="3"/>
  <c r="AU28" i="3" s="1"/>
  <c r="AW28" i="3"/>
  <c r="AX28" i="3" s="1"/>
  <c r="AZ28" i="3"/>
  <c r="BA28" i="3" s="1"/>
  <c r="F29" i="3"/>
  <c r="G29" i="3" s="1"/>
  <c r="I29" i="3"/>
  <c r="J29" i="3"/>
  <c r="M29" i="3"/>
  <c r="N29" i="3" s="1"/>
  <c r="O29" i="3" s="1"/>
  <c r="S29" i="3"/>
  <c r="T29" i="3" s="1"/>
  <c r="V29" i="3"/>
  <c r="W29" i="3" s="1"/>
  <c r="Y29" i="3"/>
  <c r="AA29" i="3" s="1"/>
  <c r="AC29" i="3"/>
  <c r="AD29" i="3" s="1"/>
  <c r="AF29" i="3"/>
  <c r="AG29" i="3"/>
  <c r="AJ29" i="3"/>
  <c r="AK29" i="3" s="1"/>
  <c r="AM29" i="3"/>
  <c r="AN29" i="3" s="1"/>
  <c r="AP29" i="3"/>
  <c r="AQ29" i="3"/>
  <c r="AT29" i="3"/>
  <c r="AU29" i="3" s="1"/>
  <c r="AW29" i="3"/>
  <c r="AX29" i="3" s="1"/>
  <c r="AZ29" i="3"/>
  <c r="BB29" i="3" s="1"/>
  <c r="BD29" i="3" s="1"/>
  <c r="F30" i="3"/>
  <c r="G30" i="3" s="1"/>
  <c r="I30" i="3"/>
  <c r="J30" i="3"/>
  <c r="M30" i="3"/>
  <c r="N30" i="3" s="1"/>
  <c r="S30" i="3"/>
  <c r="T30" i="3" s="1"/>
  <c r="V30" i="3"/>
  <c r="W30" i="3" s="1"/>
  <c r="Y30" i="3"/>
  <c r="Z30" i="3" s="1"/>
  <c r="AC30" i="3"/>
  <c r="AD30" i="3" s="1"/>
  <c r="AF30" i="3"/>
  <c r="AG30" i="3"/>
  <c r="AJ30" i="3"/>
  <c r="AK30" i="3" s="1"/>
  <c r="AM30" i="3"/>
  <c r="AN30" i="3" s="1"/>
  <c r="AP30" i="3"/>
  <c r="AQ30" i="3"/>
  <c r="AT30" i="3"/>
  <c r="AU30" i="3" s="1"/>
  <c r="AW30" i="3"/>
  <c r="AX30" i="3" s="1"/>
  <c r="AZ30" i="3"/>
  <c r="BA30" i="3" s="1"/>
  <c r="F31" i="3"/>
  <c r="G31" i="3" s="1"/>
  <c r="I31" i="3"/>
  <c r="J31" i="3"/>
  <c r="M31" i="3"/>
  <c r="N31" i="3" s="1"/>
  <c r="Q31" i="3" s="1"/>
  <c r="S31" i="3"/>
  <c r="T31" i="3" s="1"/>
  <c r="V31" i="3"/>
  <c r="W31" i="3" s="1"/>
  <c r="Y31" i="3"/>
  <c r="Z31" i="3" s="1"/>
  <c r="AC31" i="3"/>
  <c r="AD31" i="3" s="1"/>
  <c r="AF31" i="3"/>
  <c r="AG31" i="3"/>
  <c r="AJ31" i="3"/>
  <c r="AK31" i="3" s="1"/>
  <c r="AM31" i="3"/>
  <c r="AN31" i="3" s="1"/>
  <c r="AP31" i="3"/>
  <c r="AQ31" i="3"/>
  <c r="AT31" i="3"/>
  <c r="AU31" i="3" s="1"/>
  <c r="AW31" i="3"/>
  <c r="AX31" i="3" s="1"/>
  <c r="AZ31" i="3"/>
  <c r="BA31" i="3" s="1"/>
  <c r="F32" i="3"/>
  <c r="G32" i="3" s="1"/>
  <c r="I32" i="3"/>
  <c r="J32" i="3"/>
  <c r="M32" i="3"/>
  <c r="N32" i="3" s="1"/>
  <c r="S32" i="3"/>
  <c r="T32" i="3" s="1"/>
  <c r="V32" i="3"/>
  <c r="W32" i="3" s="1"/>
  <c r="Y32" i="3"/>
  <c r="AA32" i="3" s="1"/>
  <c r="AC32" i="3"/>
  <c r="AD32" i="3" s="1"/>
  <c r="AF32" i="3"/>
  <c r="AG32" i="3"/>
  <c r="AJ32" i="3"/>
  <c r="AK32" i="3" s="1"/>
  <c r="AM32" i="3"/>
  <c r="AN32" i="3" s="1"/>
  <c r="AP32" i="3"/>
  <c r="AQ32" i="3"/>
  <c r="AT32" i="3"/>
  <c r="AU32" i="3" s="1"/>
  <c r="AW32" i="3"/>
  <c r="AX32" i="3" s="1"/>
  <c r="AZ32" i="3"/>
  <c r="BB32" i="3" s="1"/>
  <c r="BD32" i="3" s="1"/>
  <c r="BF5" i="3"/>
  <c r="BF6" i="3" s="1"/>
  <c r="BF7" i="3" s="1"/>
  <c r="BF8" i="3" s="1"/>
  <c r="BF9" i="3" s="1"/>
  <c r="BF10" i="3" s="1"/>
  <c r="BF11" i="3" s="1"/>
  <c r="BF12" i="3" s="1"/>
  <c r="BF13" i="3" s="1"/>
  <c r="BF14" i="3" s="1"/>
  <c r="BF15" i="3" s="1"/>
  <c r="BF16" i="3" s="1"/>
  <c r="BF17" i="3" s="1"/>
  <c r="BF18" i="3" s="1"/>
  <c r="BF19" i="3" s="1"/>
  <c r="BF20" i="3" s="1"/>
  <c r="BF21" i="3" s="1"/>
  <c r="BF22" i="3" s="1"/>
  <c r="BF23" i="3" s="1"/>
  <c r="BF24" i="3" s="1"/>
  <c r="BF25" i="3" s="1"/>
  <c r="BF26" i="3" s="1"/>
  <c r="BF27" i="3" s="1"/>
  <c r="BF28" i="3" s="1"/>
  <c r="BF29" i="3" s="1"/>
  <c r="BF30" i="3" s="1"/>
  <c r="BF31" i="3" s="1"/>
  <c r="BF32" i="3" s="1"/>
  <c r="BC5" i="3"/>
  <c r="BC6" i="3" s="1"/>
  <c r="BC7" i="3" s="1"/>
  <c r="BC8" i="3" s="1"/>
  <c r="BC9" i="3" s="1"/>
  <c r="BC10" i="3" s="1"/>
  <c r="BC11" i="3" s="1"/>
  <c r="BC12" i="3" s="1"/>
  <c r="BC13" i="3" s="1"/>
  <c r="BC14" i="3" s="1"/>
  <c r="BC15" i="3" s="1"/>
  <c r="BC16" i="3" s="1"/>
  <c r="BC17" i="3" s="1"/>
  <c r="BC18" i="3" s="1"/>
  <c r="BC19" i="3" s="1"/>
  <c r="BC20" i="3" s="1"/>
  <c r="BC21" i="3" s="1"/>
  <c r="BC22" i="3" s="1"/>
  <c r="BC23" i="3" s="1"/>
  <c r="BC24" i="3" s="1"/>
  <c r="BC25" i="3" s="1"/>
  <c r="BC26" i="3" s="1"/>
  <c r="BC27" i="3" s="1"/>
  <c r="BC28" i="3" s="1"/>
  <c r="BC29" i="3" s="1"/>
  <c r="BC30" i="3" s="1"/>
  <c r="BC31" i="3" s="1"/>
  <c r="BC32" i="3" s="1"/>
  <c r="AY5" i="3"/>
  <c r="AY6" i="3" s="1"/>
  <c r="AY7" i="3" s="1"/>
  <c r="AY8" i="3" s="1"/>
  <c r="AY9" i="3" s="1"/>
  <c r="AY10" i="3" s="1"/>
  <c r="AY11" i="3" s="1"/>
  <c r="AY12" i="3" s="1"/>
  <c r="AY13" i="3" s="1"/>
  <c r="AY14" i="3" s="1"/>
  <c r="AY15" i="3" s="1"/>
  <c r="AY16" i="3" s="1"/>
  <c r="AY17" i="3" s="1"/>
  <c r="AY18" i="3" s="1"/>
  <c r="AY19" i="3" s="1"/>
  <c r="AY20" i="3" s="1"/>
  <c r="AY21" i="3" s="1"/>
  <c r="AY22" i="3" s="1"/>
  <c r="AY23" i="3" s="1"/>
  <c r="AY24" i="3" s="1"/>
  <c r="AY25" i="3" s="1"/>
  <c r="AY26" i="3" s="1"/>
  <c r="AY27" i="3" s="1"/>
  <c r="AY28" i="3" s="1"/>
  <c r="AY29" i="3" s="1"/>
  <c r="AY30" i="3" s="1"/>
  <c r="AY31" i="3" s="1"/>
  <c r="AY32" i="3" s="1"/>
  <c r="AV5" i="3"/>
  <c r="AV6" i="3" s="1"/>
  <c r="AV7" i="3" s="1"/>
  <c r="AV8" i="3" s="1"/>
  <c r="AV9" i="3" s="1"/>
  <c r="AV10" i="3" s="1"/>
  <c r="AV11" i="3" s="1"/>
  <c r="AV12" i="3" s="1"/>
  <c r="AV13" i="3" s="1"/>
  <c r="AV14" i="3" s="1"/>
  <c r="AV15" i="3" s="1"/>
  <c r="AV16" i="3" s="1"/>
  <c r="AV17" i="3" s="1"/>
  <c r="AV18" i="3" s="1"/>
  <c r="AV19" i="3" s="1"/>
  <c r="AV20" i="3" s="1"/>
  <c r="AV21" i="3" s="1"/>
  <c r="AV22" i="3" s="1"/>
  <c r="AV23" i="3" s="1"/>
  <c r="AV24" i="3" s="1"/>
  <c r="AV25" i="3" s="1"/>
  <c r="AV26" i="3" s="1"/>
  <c r="AV27" i="3" s="1"/>
  <c r="AV28" i="3" s="1"/>
  <c r="AV29" i="3" s="1"/>
  <c r="AV30" i="3" s="1"/>
  <c r="AV31" i="3" s="1"/>
  <c r="AV32" i="3" s="1"/>
  <c r="AS5" i="3"/>
  <c r="AS6" i="3" s="1"/>
  <c r="AS7" i="3" s="1"/>
  <c r="AS8" i="3" s="1"/>
  <c r="AS9" i="3" s="1"/>
  <c r="AS10" i="3" s="1"/>
  <c r="AS11" i="3" s="1"/>
  <c r="AS12" i="3" s="1"/>
  <c r="AS13" i="3" s="1"/>
  <c r="AS14" i="3" s="1"/>
  <c r="AS15" i="3" s="1"/>
  <c r="AS16" i="3" s="1"/>
  <c r="AS17" i="3" s="1"/>
  <c r="AS18" i="3" s="1"/>
  <c r="AS19" i="3" s="1"/>
  <c r="AS20" i="3" s="1"/>
  <c r="AS21" i="3" s="1"/>
  <c r="AS22" i="3" s="1"/>
  <c r="AS23" i="3" s="1"/>
  <c r="AS24" i="3" s="1"/>
  <c r="AS25" i="3" s="1"/>
  <c r="AS26" i="3" s="1"/>
  <c r="AS27" i="3" s="1"/>
  <c r="AS28" i="3" s="1"/>
  <c r="AS29" i="3" s="1"/>
  <c r="AS30" i="3" s="1"/>
  <c r="AS31" i="3" s="1"/>
  <c r="AS32" i="3" s="1"/>
  <c r="AO5" i="3"/>
  <c r="AO6" i="3" s="1"/>
  <c r="AO7" i="3" s="1"/>
  <c r="AO8" i="3" s="1"/>
  <c r="AO9" i="3" s="1"/>
  <c r="AO10" i="3" s="1"/>
  <c r="AO11" i="3" s="1"/>
  <c r="AO12" i="3" s="1"/>
  <c r="AO13" i="3" s="1"/>
  <c r="AO14" i="3" s="1"/>
  <c r="AO15" i="3" s="1"/>
  <c r="AO16" i="3" s="1"/>
  <c r="AO17" i="3" s="1"/>
  <c r="AO18" i="3" s="1"/>
  <c r="AO19" i="3" s="1"/>
  <c r="AO20" i="3" s="1"/>
  <c r="AO21" i="3" s="1"/>
  <c r="AO22" i="3" s="1"/>
  <c r="AO23" i="3" s="1"/>
  <c r="AO24" i="3" s="1"/>
  <c r="AO25" i="3" s="1"/>
  <c r="AO26" i="3" s="1"/>
  <c r="AO27" i="3" s="1"/>
  <c r="AO28" i="3" s="1"/>
  <c r="AO29" i="3" s="1"/>
  <c r="AO30" i="3" s="1"/>
  <c r="AO31" i="3" s="1"/>
  <c r="AO32" i="3" s="1"/>
  <c r="AL5" i="3"/>
  <c r="AL6" i="3" s="1"/>
  <c r="AL7" i="3" s="1"/>
  <c r="AL8" i="3" s="1"/>
  <c r="AL9" i="3" s="1"/>
  <c r="AL10" i="3" s="1"/>
  <c r="AL11" i="3" s="1"/>
  <c r="AL12" i="3" s="1"/>
  <c r="AL13" i="3" s="1"/>
  <c r="AL14" i="3" s="1"/>
  <c r="AL15" i="3" s="1"/>
  <c r="AL16" i="3" s="1"/>
  <c r="AL17" i="3" s="1"/>
  <c r="AL18" i="3" s="1"/>
  <c r="AL19" i="3" s="1"/>
  <c r="AL20" i="3" s="1"/>
  <c r="AL21" i="3" s="1"/>
  <c r="AL22" i="3" s="1"/>
  <c r="AL23" i="3" s="1"/>
  <c r="AL24" i="3" s="1"/>
  <c r="AL25" i="3" s="1"/>
  <c r="AL26" i="3" s="1"/>
  <c r="AL27" i="3" s="1"/>
  <c r="AL28" i="3" s="1"/>
  <c r="AL29" i="3" s="1"/>
  <c r="AL30" i="3" s="1"/>
  <c r="AL31" i="3" s="1"/>
  <c r="AL32" i="3" s="1"/>
  <c r="AI5" i="3"/>
  <c r="AI6" i="3" s="1"/>
  <c r="AI7" i="3" s="1"/>
  <c r="AI8" i="3" s="1"/>
  <c r="AI9" i="3" s="1"/>
  <c r="AI10" i="3" s="1"/>
  <c r="AI11" i="3" s="1"/>
  <c r="AI12" i="3" s="1"/>
  <c r="AI13" i="3" s="1"/>
  <c r="AI14" i="3" s="1"/>
  <c r="AI15" i="3" s="1"/>
  <c r="AI16" i="3" s="1"/>
  <c r="AI17" i="3" s="1"/>
  <c r="AI18" i="3" s="1"/>
  <c r="AI19" i="3" s="1"/>
  <c r="AI20" i="3" s="1"/>
  <c r="AI21" i="3" s="1"/>
  <c r="AI22" i="3" s="1"/>
  <c r="AI23" i="3" s="1"/>
  <c r="AI24" i="3" s="1"/>
  <c r="AI25" i="3" s="1"/>
  <c r="AI26" i="3" s="1"/>
  <c r="AI27" i="3" s="1"/>
  <c r="AI28" i="3" s="1"/>
  <c r="AI29" i="3" s="1"/>
  <c r="AI30" i="3" s="1"/>
  <c r="AI31" i="3" s="1"/>
  <c r="AI32" i="3" s="1"/>
  <c r="AE5" i="3"/>
  <c r="AE6" i="3" s="1"/>
  <c r="AE7" i="3" s="1"/>
  <c r="AE8" i="3" s="1"/>
  <c r="AE9" i="3" s="1"/>
  <c r="AE10" i="3" s="1"/>
  <c r="AE11" i="3" s="1"/>
  <c r="AE12" i="3" s="1"/>
  <c r="AE13" i="3" s="1"/>
  <c r="AE14" i="3" s="1"/>
  <c r="AE15" i="3" s="1"/>
  <c r="AE16" i="3" s="1"/>
  <c r="AE17" i="3" s="1"/>
  <c r="AE18" i="3" s="1"/>
  <c r="AE19" i="3" s="1"/>
  <c r="AE20" i="3" s="1"/>
  <c r="AE21" i="3" s="1"/>
  <c r="AE22" i="3" s="1"/>
  <c r="AE23" i="3" s="1"/>
  <c r="AE24" i="3" s="1"/>
  <c r="AE25" i="3" s="1"/>
  <c r="AE26" i="3" s="1"/>
  <c r="AE27" i="3" s="1"/>
  <c r="AE28" i="3" s="1"/>
  <c r="AE29" i="3" s="1"/>
  <c r="AE30" i="3" s="1"/>
  <c r="AE31" i="3" s="1"/>
  <c r="AE32" i="3" s="1"/>
  <c r="AB5" i="3"/>
  <c r="AB6" i="3" s="1"/>
  <c r="AB7" i="3" s="1"/>
  <c r="AB8" i="3" s="1"/>
  <c r="AB9" i="3" s="1"/>
  <c r="AB10" i="3" s="1"/>
  <c r="AB11" i="3" s="1"/>
  <c r="AB12" i="3" s="1"/>
  <c r="AB13" i="3" s="1"/>
  <c r="AB14" i="3" s="1"/>
  <c r="AB15" i="3" s="1"/>
  <c r="AB16" i="3" s="1"/>
  <c r="AB17" i="3" s="1"/>
  <c r="AB18" i="3" s="1"/>
  <c r="AB19" i="3" s="1"/>
  <c r="AB20" i="3" s="1"/>
  <c r="AB21" i="3" s="1"/>
  <c r="AB22" i="3" s="1"/>
  <c r="AB23" i="3" s="1"/>
  <c r="AB24" i="3" s="1"/>
  <c r="AB25" i="3" s="1"/>
  <c r="AB26" i="3" s="1"/>
  <c r="AB27" i="3" s="1"/>
  <c r="AB28" i="3" s="1"/>
  <c r="AB29" i="3" s="1"/>
  <c r="AB30" i="3" s="1"/>
  <c r="AB31" i="3" s="1"/>
  <c r="AB32" i="3" s="1"/>
  <c r="X5" i="3"/>
  <c r="X6" i="3" s="1"/>
  <c r="X7" i="3" s="1"/>
  <c r="X8" i="3" s="1"/>
  <c r="X9" i="3" s="1"/>
  <c r="X10" i="3" s="1"/>
  <c r="X11" i="3" s="1"/>
  <c r="X12" i="3" s="1"/>
  <c r="X13" i="3" s="1"/>
  <c r="X14" i="3" s="1"/>
  <c r="X15" i="3" s="1"/>
  <c r="X16" i="3" s="1"/>
  <c r="X17" i="3" s="1"/>
  <c r="X18" i="3" s="1"/>
  <c r="X19" i="3" s="1"/>
  <c r="X20" i="3" s="1"/>
  <c r="X21" i="3" s="1"/>
  <c r="X22" i="3" s="1"/>
  <c r="X23" i="3" s="1"/>
  <c r="X24" i="3" s="1"/>
  <c r="X25" i="3" s="1"/>
  <c r="X26" i="3" s="1"/>
  <c r="X27" i="3" s="1"/>
  <c r="X28" i="3" s="1"/>
  <c r="X29" i="3" s="1"/>
  <c r="X30" i="3" s="1"/>
  <c r="X31" i="3" s="1"/>
  <c r="X32" i="3" s="1"/>
  <c r="U5" i="3"/>
  <c r="U6" i="3" s="1"/>
  <c r="U7" i="3" s="1"/>
  <c r="U8" i="3" s="1"/>
  <c r="U9" i="3" s="1"/>
  <c r="U10" i="3" s="1"/>
  <c r="U11" i="3" s="1"/>
  <c r="U12" i="3" s="1"/>
  <c r="U13" i="3" s="1"/>
  <c r="U14" i="3" s="1"/>
  <c r="U15" i="3" s="1"/>
  <c r="U16" i="3" s="1"/>
  <c r="U17" i="3" s="1"/>
  <c r="U18" i="3" s="1"/>
  <c r="U19" i="3" s="1"/>
  <c r="U20" i="3" s="1"/>
  <c r="U21" i="3" s="1"/>
  <c r="U22" i="3" s="1"/>
  <c r="U23" i="3" s="1"/>
  <c r="U24" i="3" s="1"/>
  <c r="U25" i="3" s="1"/>
  <c r="U26" i="3" s="1"/>
  <c r="U27" i="3" s="1"/>
  <c r="U28" i="3" s="1"/>
  <c r="U29" i="3" s="1"/>
  <c r="U30" i="3" s="1"/>
  <c r="U31" i="3" s="1"/>
  <c r="U32" i="3" s="1"/>
  <c r="R5" i="3"/>
  <c r="R6" i="3" s="1"/>
  <c r="R7" i="3" s="1"/>
  <c r="R8" i="3" s="1"/>
  <c r="R9" i="3" s="1"/>
  <c r="R10" i="3" s="1"/>
  <c r="R11" i="3" s="1"/>
  <c r="R12" i="3" s="1"/>
  <c r="R13" i="3" s="1"/>
  <c r="R14" i="3" s="1"/>
  <c r="R15" i="3" s="1"/>
  <c r="R16" i="3" s="1"/>
  <c r="R17" i="3" s="1"/>
  <c r="R18" i="3" s="1"/>
  <c r="R19" i="3" s="1"/>
  <c r="R20" i="3" s="1"/>
  <c r="R21" i="3" s="1"/>
  <c r="R22" i="3" s="1"/>
  <c r="R23" i="3" s="1"/>
  <c r="R24" i="3" s="1"/>
  <c r="R25" i="3" s="1"/>
  <c r="R26" i="3" s="1"/>
  <c r="R27" i="3" s="1"/>
  <c r="R28" i="3" s="1"/>
  <c r="R29" i="3" s="1"/>
  <c r="R30" i="3" s="1"/>
  <c r="R31" i="3" s="1"/>
  <c r="R32" i="3" s="1"/>
  <c r="L5" i="3"/>
  <c r="L6" i="3" s="1"/>
  <c r="L7" i="3" s="1"/>
  <c r="L8" i="3" s="1"/>
  <c r="L9" i="3" s="1"/>
  <c r="L10" i="3" s="1"/>
  <c r="L11" i="3" s="1"/>
  <c r="L12" i="3" s="1"/>
  <c r="L13" i="3" s="1"/>
  <c r="L14" i="3" s="1"/>
  <c r="L15" i="3" s="1"/>
  <c r="L16" i="3" s="1"/>
  <c r="L17" i="3" s="1"/>
  <c r="L18" i="3" s="1"/>
  <c r="L19" i="3" s="1"/>
  <c r="L20" i="3" s="1"/>
  <c r="L21" i="3" s="1"/>
  <c r="L22" i="3" s="1"/>
  <c r="L23" i="3" s="1"/>
  <c r="L24" i="3" s="1"/>
  <c r="L25" i="3" s="1"/>
  <c r="L26" i="3" s="1"/>
  <c r="L27" i="3" s="1"/>
  <c r="L28" i="3" s="1"/>
  <c r="L29" i="3" s="1"/>
  <c r="L30" i="3" s="1"/>
  <c r="L31" i="3" s="1"/>
  <c r="L32" i="3" s="1"/>
  <c r="H5" i="3"/>
  <c r="H6" i="3" s="1"/>
  <c r="H7" i="3" s="1"/>
  <c r="H8" i="3" s="1"/>
  <c r="H9" i="3" s="1"/>
  <c r="H10" i="3" s="1"/>
  <c r="H11" i="3" s="1"/>
  <c r="H12" i="3" s="1"/>
  <c r="H13" i="3" s="1"/>
  <c r="H14" i="3" s="1"/>
  <c r="H15" i="3" s="1"/>
  <c r="H16" i="3" s="1"/>
  <c r="H17" i="3" s="1"/>
  <c r="H18" i="3" s="1"/>
  <c r="H19" i="3" s="1"/>
  <c r="H20" i="3" s="1"/>
  <c r="H21" i="3" s="1"/>
  <c r="H22" i="3" s="1"/>
  <c r="H23" i="3" s="1"/>
  <c r="H24" i="3" s="1"/>
  <c r="H25" i="3" s="1"/>
  <c r="H26" i="3" s="1"/>
  <c r="H27" i="3" s="1"/>
  <c r="H28" i="3" s="1"/>
  <c r="H29" i="3" s="1"/>
  <c r="H30" i="3" s="1"/>
  <c r="H31" i="3" s="1"/>
  <c r="H32" i="3" s="1"/>
  <c r="AZ5" i="3"/>
  <c r="BA5" i="3" s="1"/>
  <c r="AW5" i="3"/>
  <c r="AX5" i="3" s="1"/>
  <c r="AT5" i="3"/>
  <c r="AU5" i="3" s="1"/>
  <c r="AQ5" i="3"/>
  <c r="AP5" i="3"/>
  <c r="AM5" i="3"/>
  <c r="AN5" i="3" s="1"/>
  <c r="AJ5" i="3"/>
  <c r="AK5" i="3" s="1"/>
  <c r="AG5" i="3"/>
  <c r="AF5" i="3"/>
  <c r="AC5" i="3"/>
  <c r="AD5" i="3" s="1"/>
  <c r="Y5" i="3"/>
  <c r="AA5" i="3" s="1"/>
  <c r="V5" i="3"/>
  <c r="W5" i="3" s="1"/>
  <c r="S5" i="3"/>
  <c r="T5" i="3" s="1"/>
  <c r="M5" i="3"/>
  <c r="N5" i="3" s="1"/>
  <c r="O5" i="3" s="1"/>
  <c r="J5" i="3"/>
  <c r="I5" i="3"/>
  <c r="F5" i="3"/>
  <c r="G5" i="3" s="1"/>
  <c r="C5" i="3"/>
  <c r="C6" i="3" s="1"/>
  <c r="C7" i="3" s="1"/>
  <c r="C8" i="3" s="1"/>
  <c r="C9" i="3" s="1"/>
  <c r="C10" i="3" s="1"/>
  <c r="C11" i="3" s="1"/>
  <c r="C12" i="3" s="1"/>
  <c r="C13" i="3" s="1"/>
  <c r="C14" i="3" s="1"/>
  <c r="C15" i="3" s="1"/>
  <c r="C16" i="3" s="1"/>
  <c r="C17" i="3" s="1"/>
  <c r="C18" i="3" s="1"/>
  <c r="C19" i="3" s="1"/>
  <c r="C20" i="3" s="1"/>
  <c r="C21" i="3" s="1"/>
  <c r="C22" i="3" s="1"/>
  <c r="C23" i="3" s="1"/>
  <c r="C24" i="3" s="1"/>
  <c r="C25" i="3" s="1"/>
  <c r="C26" i="3" s="1"/>
  <c r="C27" i="3" s="1"/>
  <c r="C28" i="3" s="1"/>
  <c r="C29" i="3" s="1"/>
  <c r="C30" i="3" s="1"/>
  <c r="C31" i="3" s="1"/>
  <c r="C32" i="3" s="1"/>
  <c r="D5" i="3"/>
  <c r="D6" i="3" s="1"/>
  <c r="D7" i="3" s="1"/>
  <c r="D8" i="3" s="1"/>
  <c r="D9" i="3" s="1"/>
  <c r="D10" i="3" s="1"/>
  <c r="D11" i="3" s="1"/>
  <c r="D12" i="3" s="1"/>
  <c r="D13" i="3" s="1"/>
  <c r="D14" i="3" s="1"/>
  <c r="D15" i="3" s="1"/>
  <c r="D16" i="3" s="1"/>
  <c r="D17" i="3" s="1"/>
  <c r="D18" i="3" s="1"/>
  <c r="D19" i="3" s="1"/>
  <c r="D20" i="3" s="1"/>
  <c r="D21" i="3" s="1"/>
  <c r="D22" i="3" s="1"/>
  <c r="D23" i="3" s="1"/>
  <c r="D24" i="3" s="1"/>
  <c r="D25" i="3" s="1"/>
  <c r="D26" i="3" s="1"/>
  <c r="D27" i="3" s="1"/>
  <c r="D28" i="3" s="1"/>
  <c r="D29" i="3" s="1"/>
  <c r="D30" i="3" s="1"/>
  <c r="D31" i="3" s="1"/>
  <c r="D32" i="3" s="1"/>
  <c r="E5" i="3"/>
  <c r="E6" i="3" s="1"/>
  <c r="E7" i="3" s="1"/>
  <c r="E8" i="3" s="1"/>
  <c r="E9" i="3" s="1"/>
  <c r="E10" i="3" s="1"/>
  <c r="E11" i="3" s="1"/>
  <c r="E12" i="3" s="1"/>
  <c r="E13" i="3" s="1"/>
  <c r="E14" i="3" s="1"/>
  <c r="E15" i="3" s="1"/>
  <c r="E16" i="3" s="1"/>
  <c r="E17" i="3" s="1"/>
  <c r="E18" i="3" s="1"/>
  <c r="E19" i="3" s="1"/>
  <c r="E20" i="3" s="1"/>
  <c r="E21" i="3" s="1"/>
  <c r="E22" i="3" s="1"/>
  <c r="E23" i="3" s="1"/>
  <c r="E24" i="3" s="1"/>
  <c r="E25" i="3" s="1"/>
  <c r="E26" i="3" s="1"/>
  <c r="E27" i="3" s="1"/>
  <c r="E28" i="3" s="1"/>
  <c r="E29" i="3" s="1"/>
  <c r="E30" i="3" s="1"/>
  <c r="E31" i="3" s="1"/>
  <c r="E32" i="3" s="1"/>
  <c r="K17" i="3" l="1"/>
  <c r="AR29" i="3"/>
  <c r="K24" i="3"/>
  <c r="AR26" i="3"/>
  <c r="AH13" i="3"/>
  <c r="AR13" i="3"/>
  <c r="AH30" i="3"/>
  <c r="AA24" i="3"/>
  <c r="AH21" i="3"/>
  <c r="K30" i="3"/>
  <c r="AR22" i="3"/>
  <c r="AH7" i="3"/>
  <c r="K12" i="3"/>
  <c r="AR28" i="3"/>
  <c r="AH16" i="3"/>
  <c r="AH11" i="3"/>
  <c r="AR32" i="3"/>
  <c r="K18" i="3"/>
  <c r="BE16" i="3"/>
  <c r="P13" i="3"/>
  <c r="AH26" i="3"/>
  <c r="AH8" i="3"/>
  <c r="AA30" i="3"/>
  <c r="K27" i="3"/>
  <c r="BE23" i="3"/>
  <c r="K15" i="3"/>
  <c r="AA28" i="3"/>
  <c r="AR27" i="3"/>
  <c r="AH20" i="3"/>
  <c r="P7" i="3"/>
  <c r="AR30" i="3"/>
  <c r="AH29" i="3"/>
  <c r="K21" i="3"/>
  <c r="K13" i="3"/>
  <c r="AH32" i="3"/>
  <c r="AR23" i="3"/>
  <c r="AR19" i="3"/>
  <c r="AA12" i="3"/>
  <c r="AA6" i="3"/>
  <c r="AA25" i="3"/>
  <c r="AA9" i="3"/>
  <c r="BB30" i="3"/>
  <c r="BD30" i="3" s="1"/>
  <c r="AH23" i="3"/>
  <c r="BB26" i="3"/>
  <c r="BD26" i="3" s="1"/>
  <c r="AR25" i="3"/>
  <c r="AR16" i="3"/>
  <c r="AH14" i="3"/>
  <c r="AH28" i="3"/>
  <c r="AA27" i="3"/>
  <c r="BA26" i="3"/>
  <c r="AR17" i="3"/>
  <c r="AH6" i="3"/>
  <c r="AH24" i="3"/>
  <c r="K11" i="3"/>
  <c r="K8" i="3"/>
  <c r="AH25" i="3"/>
  <c r="BA23" i="3"/>
  <c r="O22" i="3"/>
  <c r="K16" i="3"/>
  <c r="K9" i="3"/>
  <c r="K6" i="3"/>
  <c r="K32" i="3"/>
  <c r="K22" i="3"/>
  <c r="AH17" i="3"/>
  <c r="BB11" i="3"/>
  <c r="BD11" i="3" s="1"/>
  <c r="K26" i="3"/>
  <c r="AH27" i="3"/>
  <c r="K23" i="3"/>
  <c r="AH22" i="3"/>
  <c r="AH19" i="3"/>
  <c r="BB18" i="3"/>
  <c r="BD18" i="3" s="1"/>
  <c r="AR10" i="3"/>
  <c r="BE13" i="3"/>
  <c r="AR8" i="3"/>
  <c r="P17" i="3"/>
  <c r="Q17" i="3"/>
  <c r="O6" i="3"/>
  <c r="P6" i="3"/>
  <c r="Q6" i="3"/>
  <c r="O27" i="3"/>
  <c r="P27" i="3"/>
  <c r="Q27" i="3"/>
  <c r="Q15" i="3"/>
  <c r="O15" i="3"/>
  <c r="P15" i="3"/>
  <c r="K31" i="3"/>
  <c r="BE22" i="3"/>
  <c r="O16" i="3"/>
  <c r="AR6" i="3"/>
  <c r="BE27" i="3"/>
  <c r="BB25" i="3"/>
  <c r="BD25" i="3" s="1"/>
  <c r="AA23" i="3"/>
  <c r="K20" i="3"/>
  <c r="O19" i="3"/>
  <c r="AA18" i="3"/>
  <c r="BB16" i="3"/>
  <c r="BD16" i="3" s="1"/>
  <c r="BA8" i="3"/>
  <c r="AA7" i="3"/>
  <c r="AA31" i="3"/>
  <c r="BE30" i="3"/>
  <c r="BB27" i="3"/>
  <c r="BD27" i="3" s="1"/>
  <c r="Z26" i="3"/>
  <c r="BB24" i="3"/>
  <c r="BD24" i="3" s="1"/>
  <c r="BA17" i="3"/>
  <c r="AA14" i="3"/>
  <c r="AH12" i="3"/>
  <c r="AA10" i="3"/>
  <c r="AR7" i="3"/>
  <c r="Z32" i="3"/>
  <c r="Z29" i="3"/>
  <c r="BA24" i="3"/>
  <c r="AA22" i="3"/>
  <c r="K19" i="3"/>
  <c r="AH15" i="3"/>
  <c r="BB9" i="3"/>
  <c r="BD9" i="3" s="1"/>
  <c r="AA21" i="3"/>
  <c r="AR18" i="3"/>
  <c r="BE15" i="3"/>
  <c r="AA13" i="3"/>
  <c r="AH9" i="3"/>
  <c r="Q9" i="3"/>
  <c r="AR31" i="3"/>
  <c r="BA20" i="3"/>
  <c r="BB15" i="3"/>
  <c r="BD15" i="3" s="1"/>
  <c r="AR14" i="3"/>
  <c r="AR11" i="3"/>
  <c r="O9" i="3"/>
  <c r="AA8" i="3"/>
  <c r="P31" i="3"/>
  <c r="AA17" i="3"/>
  <c r="AA15" i="3"/>
  <c r="P10" i="3"/>
  <c r="O31" i="3"/>
  <c r="P22" i="3"/>
  <c r="BE18" i="3"/>
  <c r="K14" i="3"/>
  <c r="O10" i="3"/>
  <c r="K7" i="3"/>
  <c r="AH31" i="3"/>
  <c r="K29" i="3"/>
  <c r="K28" i="3"/>
  <c r="K25" i="3"/>
  <c r="AR20" i="3"/>
  <c r="AH18" i="3"/>
  <c r="P16" i="3"/>
  <c r="BA14" i="3"/>
  <c r="O13" i="3"/>
  <c r="BA11" i="3"/>
  <c r="AH10" i="3"/>
  <c r="K10" i="3"/>
  <c r="Q32" i="3"/>
  <c r="O32" i="3"/>
  <c r="P32" i="3"/>
  <c r="P23" i="3"/>
  <c r="O23" i="3"/>
  <c r="Q23" i="3"/>
  <c r="O30" i="3"/>
  <c r="P30" i="3"/>
  <c r="Q30" i="3"/>
  <c r="BE31" i="3"/>
  <c r="BA32" i="3"/>
  <c r="BE32" i="3"/>
  <c r="BB31" i="3"/>
  <c r="BD31" i="3" s="1"/>
  <c r="P29" i="3"/>
  <c r="Q29" i="3"/>
  <c r="P20" i="3"/>
  <c r="O20" i="3"/>
  <c r="AR15" i="3"/>
  <c r="P8" i="3"/>
  <c r="Q8" i="3"/>
  <c r="O8" i="3"/>
  <c r="Q18" i="3"/>
  <c r="O18" i="3"/>
  <c r="P18" i="3"/>
  <c r="P24" i="3"/>
  <c r="Q24" i="3"/>
  <c r="Z16" i="3"/>
  <c r="AA16" i="3"/>
  <c r="P25" i="3"/>
  <c r="BA21" i="3"/>
  <c r="BB21" i="3"/>
  <c r="BD21" i="3" s="1"/>
  <c r="BE21" i="3"/>
  <c r="Z20" i="3"/>
  <c r="AA20" i="3"/>
  <c r="Q26" i="3"/>
  <c r="O25" i="3"/>
  <c r="O26" i="3"/>
  <c r="BA19" i="3"/>
  <c r="BB19" i="3"/>
  <c r="BD19" i="3" s="1"/>
  <c r="BE19" i="3"/>
  <c r="P14" i="3"/>
  <c r="O14" i="3"/>
  <c r="Q14" i="3"/>
  <c r="P11" i="3"/>
  <c r="O11" i="3"/>
  <c r="Q11" i="3"/>
  <c r="Q28" i="3"/>
  <c r="O28" i="3"/>
  <c r="BA29" i="3"/>
  <c r="BE29" i="3"/>
  <c r="BB6" i="3"/>
  <c r="BD6" i="3" s="1"/>
  <c r="BE28" i="3"/>
  <c r="P19" i="3"/>
  <c r="BE9" i="3"/>
  <c r="AR9" i="3"/>
  <c r="BE7" i="3"/>
  <c r="BA6" i="3"/>
  <c r="Q21" i="3"/>
  <c r="Q12" i="3"/>
  <c r="BB28" i="3"/>
  <c r="BD28" i="3" s="1"/>
  <c r="AR21" i="3"/>
  <c r="P21" i="3"/>
  <c r="BE12" i="3"/>
  <c r="AR12" i="3"/>
  <c r="P12" i="3"/>
  <c r="BB7" i="3"/>
  <c r="BD7" i="3" s="1"/>
  <c r="AA19" i="3"/>
  <c r="BE10" i="3"/>
  <c r="BB12" i="3"/>
  <c r="BD12" i="3" s="1"/>
  <c r="AR24" i="3"/>
  <c r="AA11" i="3"/>
  <c r="BB10" i="3"/>
  <c r="BD10" i="3" s="1"/>
  <c r="BE25" i="3"/>
  <c r="BB22" i="3"/>
  <c r="BD22" i="3" s="1"/>
  <c r="O17" i="3"/>
  <c r="BB13" i="3"/>
  <c r="BD13" i="3" s="1"/>
  <c r="O7" i="3"/>
  <c r="BE20" i="3"/>
  <c r="BE17" i="3"/>
  <c r="BE14" i="3"/>
  <c r="BE8" i="3"/>
  <c r="BE5" i="3"/>
  <c r="BB5" i="3"/>
  <c r="BD5" i="3" s="1"/>
  <c r="AR5" i="3"/>
  <c r="AH5" i="3"/>
  <c r="Z5" i="3"/>
  <c r="P5" i="3"/>
  <c r="Q5" i="3"/>
  <c r="K5" i="3"/>
</calcChain>
</file>

<file path=xl/sharedStrings.xml><?xml version="1.0" encoding="utf-8"?>
<sst xmlns="http://schemas.openxmlformats.org/spreadsheetml/2006/main" count="61" uniqueCount="48">
  <si>
    <t>Comandos</t>
  </si>
  <si>
    <t>Parámetros</t>
  </si>
  <si>
    <t>Descripción</t>
  </si>
  <si>
    <t>S#.S</t>
  </si>
  <si>
    <t>#: Station Number</t>
  </si>
  <si>
    <t>Motor station state value.</t>
  </si>
  <si>
    <t>PF*_S#.Run_CMD</t>
  </si>
  <si>
    <t>*: PowerFlex Model</t>
  </si>
  <si>
    <t>(L): Latch runs motor (1) y (U): Unlatch stops motor (0).</t>
  </si>
  <si>
    <t>PF*_S#.Dir_CMD</t>
  </si>
  <si>
    <t>(L): Latch runs FWD (1) y (U): Unlatch runs motor REV (0).</t>
  </si>
  <si>
    <t>S#M*.CMD</t>
  </si>
  <si>
    <t>*: Motor Number</t>
  </si>
  <si>
    <t xml:space="preserve">Motor movement state value. </t>
  </si>
  <si>
    <t>S#M*.Dir</t>
  </si>
  <si>
    <t xml:space="preserve">Motor direction movement state value. </t>
  </si>
  <si>
    <t>S#.M*_SPD</t>
  </si>
  <si>
    <t xml:space="preserve">RPM motor speed reference command. </t>
  </si>
  <si>
    <t>PF*_S#.Spd_Ref_CM</t>
  </si>
  <si>
    <t xml:space="preserve">Motor speed reference command. </t>
  </si>
  <si>
    <t>MOV Motor</t>
  </si>
  <si>
    <t>Source: S#.M*_SPD</t>
  </si>
  <si>
    <t>Motor movement command at established speed.</t>
  </si>
  <si>
    <t>Dest: PF*_S#.Spd_Ref_CM</t>
  </si>
  <si>
    <t>Mixer</t>
  </si>
  <si>
    <t>Depositor</t>
  </si>
  <si>
    <t>Oven</t>
  </si>
  <si>
    <t>Wrapper</t>
  </si>
  <si>
    <t>Palletizing</t>
  </si>
  <si>
    <t>Motor 1 (MPL)</t>
  </si>
  <si>
    <t>Valve (35 on, 55 off)</t>
  </si>
  <si>
    <t>Conveyor (35 on, 55 off)</t>
  </si>
  <si>
    <t>Motor 2 (1325R)</t>
  </si>
  <si>
    <t>Mix Blades (5 off, 40 on, 45 off)</t>
  </si>
  <si>
    <t>Valve (15 on, 30 off) x2</t>
  </si>
  <si>
    <t>Blower (regulate temp) (15 off, 45 on, 30 off)</t>
  </si>
  <si>
    <t>Cutting (20 off, 8 on, 2 off) x3</t>
  </si>
  <si>
    <t>Wrap (18 on, 12 off) x3</t>
  </si>
  <si>
    <t>Motor 3 (DC)</t>
  </si>
  <si>
    <t>Tilting (45 off, 12 on, 12 off, 12 on, 9 off)</t>
  </si>
  <si>
    <t>Dough pump (22.5 on, 22.5 off) x2</t>
  </si>
  <si>
    <t>Temperature (70 on, 20 off)</t>
  </si>
  <si>
    <t>Film Roll (32 on, 13 off) x2</t>
  </si>
  <si>
    <t>Lift (18 off, 12 on) x3</t>
  </si>
  <si>
    <t xml:space="preserve">CREATE TABLE dbo.t_RecipeMATC1(RecipeNumber int, Flour int, Sugar int, S1M1_TimeOn1 int, S1M1_TimeOff1 int, S1M1RPM int, S1M2_TimeOff1 int, S1M2_TimeOff2 int, S1M2_TimeOn1 int, S1M2RPM int,S1M3_TimeOff1 int, S1M3_TimeOff2 int, S1M3_TimeOff3 int, S1M3_TimeOn1 int, S1M3_TimeOn2 int,S1M3RPM int,S2M1_TimeOff1 int, S2M1_TimeOn1 int, S2M1RPM int, S2M2_TimeOff1 int, S2M2_TimeOn1 int, S2M2RPM int,S2M3_TimeOff1 int, S2M3_TimeOn1 int, S2M3_TimeOn2 int,S2M3RPM int,S3M1_TimeOff1 int, S3M1_TimeOn1 int, S3M1RPM int, S3M2_TimeOff1 int, S3M2_TimeOff2 int,S3M2_TimeOn1 int, S3M2RPM int,S3M3_TimeOff1 int, S3M3_TimeOn1 int, S3M3RPM int,S4M1_TimeOff1 int, S4M1_TimeOn1 int, S4M1RPM int, S4M2_TimeOff1 int, S4M2_TimeOff2 int,S4M2_TimeOn1 int, S4M2RPM int,S4M3_TimeOff1 int, S4M3_TimeOn1 int, S4M3RPM int,S5M1_TimeOff1 int, S5M1_TimeOn1 int, S5M1RPM int, S5M2_TimeOff1 int, S5M2_TimeOff2 int,S5M2_TimeOn1 int, S5M2RPM int,S5M3_TimeOff1 int, S5M3_TimeOn1 int, S5M3RPM int); </t>
  </si>
  <si>
    <t>RecipeNumber, Flour, Sugar, S1M1_TimeOn1, S1M1_TimeOff1, S1M1RPM, S1M2_TimeOff1, S1M2_TimeOff2, S1M2_TimeOn1, S1M2RPM,S1M3_TimeOff1, S1M3_TimeOff2, S1M3_TimeOff3, S1M3_TimeOn1, S1M3_TimeOn2,S1M3RPM,S2M1_TimeOff1, S2M1_TimeOn1, S2M1RPM, S2M2_TimeOff1, S2M2_TimeOn1, S2M2RPM,S2M3_TimeOff1, S2M3_TimeOn1, S2M3_TimeOn2,S2M3RPM,S3M1_TimeOff1, S3M1_TimeOn1, S3M1RPM, S3M2_TimeOff1, S3M2_TimeOff2,S3M2_TimeOn1, S3M2RPM,S3M3_TimeOff1, S3M3_TimeOn1, S3M3RPM,S4M1_TimeOff1, S4M1_TimeOn1, S4M1RPM, S4M2_TimeOff1, S4M2_TimeOff2,S4M2_TimeOn1, S4M2RPM,S4M3_TimeOff1, S4M3_TimeOn1, S4M3RPM,S5M1_TimeOff1, S5M1_TimeOn1, S5M1RPM, S5M2_TimeOff1, S5M2_TimeOff2,S5M2_TimeOn1, S5M2RPM,S5M3_TimeOff1, S5M3_TimeOn1, S5M3RPM</t>
  </si>
  <si>
    <t>INSERT INTO dbo.t_RECIPEMATC1(RecipeNumber, Flour, Sugar, S1M1_TimeOn1, S1M1_TimeOff1, S1M1RPM, S1M2_TimeOff1, S1M2_TimeOff2, S1M2_TimeOn1, S1M2RPM,S1M3_TimeOff1, S1M3_TimeOff2, S1M3_TimeOff3, S1M3_TimeOn1, S1M3_TimeOn2,S1M3RPM,S2M1_TimeOff1, S2M1_TimeOn1, S2M1RPM, S2M2_TimeOff1, S2M2_TimeOn1, S2M2RPM,S2M3_TimeOff1, S2M3_TimeOn1, S2M3_TimeOn2,S2M3RPM,S3M1_TimeOff1, S3M1_TimeOn1, S3M1RPM, S3M2_TimeOff1, S3M2_TimeOff2,S3M2_TimeOn1, S3M2RPM,S3M3_TimeOff1, S3M3_TimeOn1, S3M3RPM,S4M1_TimeOff1, S4M1_TimeOn1, S4M1RPM, S4M2_TimeOff1, S4M2_TimeOff2,S4M2_TimeOn1, S4M2RPM,S4M3_TimeOff1, S4M3_TimeOn1, S4M3RPM,S5M1_TimeOff1, S5M1_TimeOn1, S5M1RPM, S5M2_TimeOff1, S5M2_TimeOff2,S5M2_TimeOn1, S5M2RPM,S5M3_TimeOff1, S5M3_TimeOn1, S5M3RPM)
VALUES (1,100,10,35000, 55000, 1110, 5000, 45000, 40000, 1110, 45000, 12000, 9000, 12000, 12000, 1110, 55000, 35000, 1120, 30000, 15000, 1120, 22500, 22500, 22500, 1120, 55000, 35000, 1130, 15000, 30000, 45000, 1130, 20000, 70000, 1130, 55000, 35000, 1140, 20000, 2000, 8000, 1140, 13000, 32000, 1140, 55000, 35000, 1150, 12000, 12000, 18000, 1150, 18000, 12000, 1150);</t>
  </si>
  <si>
    <t>VALUES (3, 300, 30, 65000, 25000, 1310, 16000, 54000, 20000, 1310, 65000, 6250, 6250, 6250, 6250, 1310, 54000, 36000, 1320, 35000, 65000, 1320, 22500, 22500, 22500, 1320, 65000, 25000, 1330, 25000, 35000, 30000, 1330, 55000, 35000, 1330, 60000, 30000, 1340, 24000, 1000, 5000, 1340, 9000, 36000, 1340, 65000, 25000, 1350, 11000, 11000, 19000, 1350, 21000, 9000, 1350);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</si>
</sst>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color theme="1"/>
      <name val="Calibri"/>
      <family val="2"/>
      <scheme val="minor"/>
    </font>
    <font>
      <sz val="11"/>
      <color theme="1"/>
      <name val="Barlow"/>
    </font>
    <font>
      <b/>
      <sz val="11"/>
      <color theme="0"/>
      <name val="Barlow"/>
    </font>
  </fonts>
  <fills count="5">
    <fill>
      <patternFill patternType="none"/>
    </fill>
    <fill>
      <patternFill patternType="gray125"/>
    </fill>
    <fill>
      <patternFill patternType="solid">
        <fgColor theme="4" tint="-0.249977111117893"/>
        <bgColor indexed="64"/>
      </patternFill>
    </fill>
    <fill>
      <patternFill patternType="solid">
        <fgColor theme="4" tint="0.59999389629810485"/>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3">
    <xf numFmtId="0" fontId="0" fillId="0" borderId="0" xfId="0"/>
    <xf numFmtId="0" fontId="1" fillId="0" borderId="0" xfId="0" applyFont="1" applyAlignment="1">
      <alignment horizontal="center"/>
    </xf>
    <xf numFmtId="0" fontId="2" fillId="2" borderId="1" xfId="0" applyFont="1" applyFill="1" applyBorder="1" applyAlignment="1">
      <alignment horizontal="center"/>
    </xf>
    <xf numFmtId="0" fontId="1" fillId="3" borderId="1" xfId="0" applyFont="1" applyFill="1" applyBorder="1" applyAlignment="1">
      <alignment horizontal="center"/>
    </xf>
    <xf numFmtId="0" fontId="1" fillId="4" borderId="1" xfId="0" applyFont="1" applyFill="1" applyBorder="1" applyAlignment="1">
      <alignment horizontal="center"/>
    </xf>
    <xf numFmtId="0" fontId="0" fillId="0" borderId="0" xfId="0" applyAlignment="1">
      <alignment horizontal="center" vertical="center"/>
    </xf>
    <xf numFmtId="0" fontId="0" fillId="0" borderId="1" xfId="0" applyBorder="1" applyAlignment="1">
      <alignment horizontal="center" vertical="center"/>
    </xf>
    <xf numFmtId="0" fontId="0" fillId="3" borderId="1" xfId="0" applyFill="1" applyBorder="1"/>
    <xf numFmtId="0" fontId="0" fillId="3" borderId="1" xfId="0" applyFill="1" applyBorder="1" applyAlignment="1">
      <alignment horizontal="center" vertical="center"/>
    </xf>
    <xf numFmtId="0" fontId="1" fillId="4" borderId="3"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3" xfId="0" applyFont="1" applyFill="1" applyBorder="1" applyAlignment="1">
      <alignment horizontal="center" wrapText="1"/>
    </xf>
    <xf numFmtId="0" fontId="1" fillId="4" borderId="2" xfId="0" applyFont="1" applyFill="1" applyBorder="1" applyAlignment="1">
      <alignment horizontal="center" wrapText="1"/>
    </xf>
    <xf numFmtId="0" fontId="1" fillId="3" borderId="3"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wrapText="1"/>
    </xf>
    <xf numFmtId="0" fontId="1" fillId="3" borderId="2" xfId="0" applyFont="1" applyFill="1" applyBorder="1" applyAlignment="1">
      <alignment horizontal="center" wrapText="1"/>
    </xf>
    <xf numFmtId="0" fontId="1" fillId="4" borderId="3"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50673-44F7-4620-A277-BEA300C145EA}">
  <dimension ref="B2:D17"/>
  <sheetViews>
    <sheetView workbookViewId="0">
      <selection activeCell="H10" sqref="H10"/>
    </sheetView>
  </sheetViews>
  <sheetFormatPr defaultRowHeight="16.149999999999999"/>
  <cols>
    <col min="2" max="2" width="21.7109375" style="1" customWidth="1"/>
    <col min="3" max="3" width="36.28515625" style="1" customWidth="1"/>
    <col min="4" max="4" width="33.28515625" style="1" customWidth="1"/>
  </cols>
  <sheetData>
    <row r="2" spans="2:4">
      <c r="B2" s="2" t="s">
        <v>0</v>
      </c>
      <c r="C2" s="2" t="s">
        <v>1</v>
      </c>
      <c r="D2" s="2" t="s">
        <v>2</v>
      </c>
    </row>
    <row r="3" spans="2:4">
      <c r="B3" s="3" t="s">
        <v>3</v>
      </c>
      <c r="C3" s="3" t="s">
        <v>4</v>
      </c>
      <c r="D3" s="3" t="s">
        <v>5</v>
      </c>
    </row>
    <row r="4" spans="2:4">
      <c r="B4" s="9" t="s">
        <v>6</v>
      </c>
      <c r="C4" s="4" t="s">
        <v>7</v>
      </c>
      <c r="D4" s="11" t="s">
        <v>8</v>
      </c>
    </row>
    <row r="5" spans="2:4">
      <c r="B5" s="10"/>
      <c r="C5" s="4" t="s">
        <v>4</v>
      </c>
      <c r="D5" s="12"/>
    </row>
    <row r="6" spans="2:4">
      <c r="B6" s="13" t="s">
        <v>9</v>
      </c>
      <c r="C6" s="3" t="s">
        <v>7</v>
      </c>
      <c r="D6" s="15" t="s">
        <v>10</v>
      </c>
    </row>
    <row r="7" spans="2:4">
      <c r="B7" s="14"/>
      <c r="C7" s="3" t="s">
        <v>4</v>
      </c>
      <c r="D7" s="16"/>
    </row>
    <row r="8" spans="2:4">
      <c r="B8" s="9" t="s">
        <v>11</v>
      </c>
      <c r="C8" s="4" t="s">
        <v>12</v>
      </c>
      <c r="D8" s="17" t="s">
        <v>13</v>
      </c>
    </row>
    <row r="9" spans="2:4">
      <c r="B9" s="10"/>
      <c r="C9" s="4" t="s">
        <v>4</v>
      </c>
      <c r="D9" s="18"/>
    </row>
    <row r="10" spans="2:4">
      <c r="B10" s="13" t="s">
        <v>14</v>
      </c>
      <c r="C10" s="3" t="s">
        <v>12</v>
      </c>
      <c r="D10" s="15" t="s">
        <v>15</v>
      </c>
    </row>
    <row r="11" spans="2:4">
      <c r="B11" s="14"/>
      <c r="C11" s="3" t="s">
        <v>4</v>
      </c>
      <c r="D11" s="16"/>
    </row>
    <row r="12" spans="2:4">
      <c r="B12" s="9" t="s">
        <v>16</v>
      </c>
      <c r="C12" s="4" t="s">
        <v>12</v>
      </c>
      <c r="D12" s="11" t="s">
        <v>17</v>
      </c>
    </row>
    <row r="13" spans="2:4">
      <c r="B13" s="10"/>
      <c r="C13" s="4" t="s">
        <v>4</v>
      </c>
      <c r="D13" s="12"/>
    </row>
    <row r="14" spans="2:4">
      <c r="B14" s="13" t="s">
        <v>18</v>
      </c>
      <c r="C14" s="3" t="s">
        <v>7</v>
      </c>
      <c r="D14" s="19" t="s">
        <v>19</v>
      </c>
    </row>
    <row r="15" spans="2:4">
      <c r="B15" s="14"/>
      <c r="C15" s="3" t="s">
        <v>4</v>
      </c>
      <c r="D15" s="20"/>
    </row>
    <row r="16" spans="2:4">
      <c r="B16" s="9" t="s">
        <v>20</v>
      </c>
      <c r="C16" s="4" t="s">
        <v>21</v>
      </c>
      <c r="D16" s="11" t="s">
        <v>22</v>
      </c>
    </row>
    <row r="17" spans="2:4">
      <c r="B17" s="10"/>
      <c r="C17" s="4" t="s">
        <v>23</v>
      </c>
      <c r="D17" s="12"/>
    </row>
  </sheetData>
  <mergeCells count="14">
    <mergeCell ref="B16:B17"/>
    <mergeCell ref="D16:D17"/>
    <mergeCell ref="B10:B11"/>
    <mergeCell ref="D10:D11"/>
    <mergeCell ref="B12:B13"/>
    <mergeCell ref="D12:D13"/>
    <mergeCell ref="B14:B15"/>
    <mergeCell ref="D14:D15"/>
    <mergeCell ref="B4:B5"/>
    <mergeCell ref="D4:D5"/>
    <mergeCell ref="B6:B7"/>
    <mergeCell ref="D6:D7"/>
    <mergeCell ref="B8:B9"/>
    <mergeCell ref="D8:D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2FDC6-5494-449D-A0A9-2EA2193358DE}">
  <dimension ref="A2:F16"/>
  <sheetViews>
    <sheetView topLeftCell="A6" zoomScaleNormal="100" workbookViewId="0">
      <selection activeCell="C8" sqref="C8"/>
    </sheetView>
  </sheetViews>
  <sheetFormatPr defaultRowHeight="14.45"/>
  <cols>
    <col min="1" max="1" width="17.28515625" customWidth="1"/>
    <col min="2" max="2" width="33.85546875" style="5" customWidth="1"/>
    <col min="3" max="3" width="42.7109375" style="5" customWidth="1"/>
    <col min="4" max="4" width="38.140625" style="5" customWidth="1"/>
    <col min="5" max="6" width="33.85546875" style="5" customWidth="1"/>
  </cols>
  <sheetData>
    <row r="2" spans="1:6">
      <c r="A2" s="7"/>
      <c r="B2" s="8" t="s">
        <v>24</v>
      </c>
      <c r="C2" s="8" t="s">
        <v>25</v>
      </c>
      <c r="D2" s="8" t="s">
        <v>26</v>
      </c>
      <c r="E2" s="8" t="s">
        <v>27</v>
      </c>
      <c r="F2" s="8" t="s">
        <v>28</v>
      </c>
    </row>
    <row r="3" spans="1:6">
      <c r="A3" s="7" t="s">
        <v>29</v>
      </c>
      <c r="B3" s="6" t="s">
        <v>30</v>
      </c>
      <c r="C3" s="6" t="s">
        <v>31</v>
      </c>
      <c r="D3" s="6" t="s">
        <v>31</v>
      </c>
      <c r="E3" s="6" t="s">
        <v>31</v>
      </c>
      <c r="F3" s="6" t="s">
        <v>31</v>
      </c>
    </row>
    <row r="4" spans="1:6">
      <c r="A4" s="7" t="s">
        <v>32</v>
      </c>
      <c r="B4" s="6" t="s">
        <v>33</v>
      </c>
      <c r="C4" s="5" t="s">
        <v>34</v>
      </c>
      <c r="D4" s="6" t="s">
        <v>35</v>
      </c>
      <c r="E4" s="6" t="s">
        <v>36</v>
      </c>
      <c r="F4" s="6" t="s">
        <v>37</v>
      </c>
    </row>
    <row r="5" spans="1:6">
      <c r="A5" s="7" t="s">
        <v>38</v>
      </c>
      <c r="B5" s="6" t="s">
        <v>39</v>
      </c>
      <c r="C5" s="6" t="s">
        <v>40</v>
      </c>
      <c r="D5" s="6" t="s">
        <v>41</v>
      </c>
      <c r="E5" s="6" t="s">
        <v>42</v>
      </c>
      <c r="F5" s="6" t="s">
        <v>43</v>
      </c>
    </row>
    <row r="7" spans="1:6">
      <c r="B7" s="21"/>
      <c r="C7" s="21"/>
      <c r="D7" s="21"/>
      <c r="E7" s="21"/>
      <c r="F7" s="21"/>
    </row>
    <row r="9" spans="1:6" ht="111.6" customHeight="1">
      <c r="B9" s="22" t="s">
        <v>44</v>
      </c>
      <c r="C9" s="22"/>
      <c r="D9" s="22"/>
      <c r="E9" s="22"/>
      <c r="F9" s="22"/>
    </row>
    <row r="12" spans="1:6" ht="72.599999999999994" customHeight="1">
      <c r="B12" s="22" t="s">
        <v>45</v>
      </c>
      <c r="C12" s="22"/>
      <c r="D12" s="22"/>
      <c r="E12" s="22"/>
      <c r="F12" s="22"/>
    </row>
    <row r="14" spans="1:6" ht="121.9" customHeight="1">
      <c r="B14" s="22" t="s">
        <v>46</v>
      </c>
      <c r="C14" s="21"/>
      <c r="D14" s="21"/>
      <c r="E14" s="21"/>
      <c r="F14" s="21"/>
    </row>
    <row r="16" spans="1:6" ht="45.6" customHeight="1">
      <c r="B16" s="22" t="s">
        <v>47</v>
      </c>
      <c r="C16" s="22"/>
      <c r="D16" s="22"/>
      <c r="E16" s="22"/>
      <c r="F16" s="22"/>
    </row>
  </sheetData>
  <mergeCells count="5">
    <mergeCell ref="B7:F7"/>
    <mergeCell ref="B9:F9"/>
    <mergeCell ref="B12:F12"/>
    <mergeCell ref="B14:F14"/>
    <mergeCell ref="B16:F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73014-D675-407C-B0BD-9CD5254C637F}">
  <dimension ref="C1:BF32"/>
  <sheetViews>
    <sheetView tabSelected="1" topLeftCell="C1" workbookViewId="0">
      <selection activeCell="D12" sqref="D12"/>
    </sheetView>
  </sheetViews>
  <sheetFormatPr defaultRowHeight="14.45"/>
  <sheetData>
    <row r="1" spans="3:58">
      <c r="C1" s="22"/>
      <c r="D1" s="22"/>
      <c r="E1" s="22"/>
      <c r="F1" s="22"/>
      <c r="G1" s="22"/>
      <c r="BB1">
        <v>125</v>
      </c>
      <c r="BC1">
        <v>196</v>
      </c>
      <c r="BD1">
        <v>198</v>
      </c>
      <c r="BE1">
        <v>199</v>
      </c>
      <c r="BF1">
        <v>206</v>
      </c>
    </row>
    <row r="2" spans="3:58">
      <c r="BB2">
        <v>271</v>
      </c>
    </row>
    <row r="4" spans="3:58">
      <c r="C4">
        <v>2</v>
      </c>
      <c r="D4">
        <v>200</v>
      </c>
      <c r="E4">
        <v>20</v>
      </c>
      <c r="F4">
        <v>45000</v>
      </c>
      <c r="G4">
        <v>45000</v>
      </c>
      <c r="H4">
        <v>1210</v>
      </c>
      <c r="I4">
        <v>8000</v>
      </c>
      <c r="J4">
        <v>37000</v>
      </c>
      <c r="K4">
        <v>45000</v>
      </c>
      <c r="L4">
        <v>1210</v>
      </c>
      <c r="M4">
        <v>45000</v>
      </c>
      <c r="N4">
        <v>11000</v>
      </c>
      <c r="O4">
        <v>11000</v>
      </c>
      <c r="P4">
        <v>12000</v>
      </c>
      <c r="Q4">
        <v>11000</v>
      </c>
      <c r="R4">
        <v>1210</v>
      </c>
      <c r="S4">
        <v>45000</v>
      </c>
      <c r="T4">
        <v>45000</v>
      </c>
      <c r="U4">
        <v>1220</v>
      </c>
      <c r="V4">
        <v>25000</v>
      </c>
      <c r="W4">
        <v>20000</v>
      </c>
      <c r="X4">
        <v>1220</v>
      </c>
      <c r="Y4">
        <v>20000</v>
      </c>
      <c r="Z4">
        <v>20000</v>
      </c>
      <c r="AA4">
        <v>25000</v>
      </c>
      <c r="AB4">
        <v>1220</v>
      </c>
      <c r="AC4">
        <v>45000</v>
      </c>
      <c r="AD4">
        <v>45000</v>
      </c>
      <c r="AE4">
        <v>1230</v>
      </c>
      <c r="AF4">
        <v>20000</v>
      </c>
      <c r="AG4">
        <v>25000</v>
      </c>
      <c r="AH4">
        <v>45000</v>
      </c>
      <c r="AI4">
        <v>1230</v>
      </c>
      <c r="AJ4">
        <v>30000</v>
      </c>
      <c r="AK4">
        <v>60000</v>
      </c>
      <c r="AL4">
        <v>1230</v>
      </c>
      <c r="AM4">
        <v>45000</v>
      </c>
      <c r="AN4">
        <v>45000</v>
      </c>
      <c r="AO4">
        <v>1240</v>
      </c>
      <c r="AP4">
        <v>16000</v>
      </c>
      <c r="AQ4">
        <v>3000</v>
      </c>
      <c r="AR4">
        <v>11000</v>
      </c>
      <c r="AS4">
        <v>1240</v>
      </c>
      <c r="AT4">
        <v>10000</v>
      </c>
      <c r="AU4">
        <v>35000</v>
      </c>
      <c r="AV4">
        <v>1240</v>
      </c>
      <c r="AW4">
        <v>45000</v>
      </c>
      <c r="AX4">
        <v>45000</v>
      </c>
      <c r="AY4">
        <v>1250</v>
      </c>
      <c r="AZ4">
        <v>15000</v>
      </c>
      <c r="BA4">
        <v>15000</v>
      </c>
      <c r="BB4">
        <v>15000</v>
      </c>
      <c r="BC4">
        <v>1250</v>
      </c>
      <c r="BD4">
        <v>15000</v>
      </c>
      <c r="BE4">
        <v>15000</v>
      </c>
      <c r="BF4">
        <v>1250</v>
      </c>
    </row>
    <row r="5" spans="3:58">
      <c r="C5">
        <f>C4+1</f>
        <v>3</v>
      </c>
      <c r="D5">
        <f>D4+100</f>
        <v>300</v>
      </c>
      <c r="E5">
        <f>E4+10</f>
        <v>30</v>
      </c>
      <c r="F5">
        <f ca="1">RANDBETWEEN(25000,65000)</f>
        <v>40067</v>
      </c>
      <c r="G5">
        <f ca="1">90000-F5</f>
        <v>49933</v>
      </c>
      <c r="H5">
        <f>H4+10</f>
        <v>1220</v>
      </c>
      <c r="I5">
        <f ca="1">RANDBETWEEN(5000,15000)</f>
        <v>7037</v>
      </c>
      <c r="J5">
        <f ca="1">RANDBETWEEN(25000,45000)</f>
        <v>30069</v>
      </c>
      <c r="K5">
        <f ca="1">90000-J5-I5</f>
        <v>52894</v>
      </c>
      <c r="L5">
        <f>L4+10</f>
        <v>1220</v>
      </c>
      <c r="M5">
        <f ca="1">4*RANDBETWEEN(30000/4,60000/4)</f>
        <v>35452</v>
      </c>
      <c r="N5">
        <f ca="1">(90000-M5)/4</f>
        <v>13637</v>
      </c>
      <c r="O5">
        <f ca="1">N5</f>
        <v>13637</v>
      </c>
      <c r="P5">
        <f ca="1">N5</f>
        <v>13637</v>
      </c>
      <c r="Q5">
        <f ca="1">N5</f>
        <v>13637</v>
      </c>
      <c r="R5">
        <f>R4+10</f>
        <v>1220</v>
      </c>
      <c r="S5">
        <f ca="1">RANDBETWEEN(25000,65000)</f>
        <v>55850</v>
      </c>
      <c r="T5">
        <f ca="1">90000-S5</f>
        <v>34150</v>
      </c>
      <c r="U5">
        <f>U4+10</f>
        <v>1230</v>
      </c>
      <c r="V5">
        <f ca="1">RANDBETWEEN(10000,30000)</f>
        <v>11708</v>
      </c>
      <c r="W5">
        <f ca="1">45000-V5</f>
        <v>33292</v>
      </c>
      <c r="X5">
        <f>X4+10</f>
        <v>1230</v>
      </c>
      <c r="Y5">
        <f ca="1">RANDBETWEEN(10000,30000)</f>
        <v>11643</v>
      </c>
      <c r="Z5">
        <f ca="1">Y5</f>
        <v>11643</v>
      </c>
      <c r="AA5">
        <f ca="1">45000-Y5</f>
        <v>33357</v>
      </c>
      <c r="AB5">
        <f>AB4+10</f>
        <v>1230</v>
      </c>
      <c r="AC5">
        <f ca="1">RANDBETWEEN(25000,65000)</f>
        <v>47745</v>
      </c>
      <c r="AD5">
        <f ca="1">90000-AC5</f>
        <v>42255</v>
      </c>
      <c r="AE5">
        <f>AE4+10</f>
        <v>1240</v>
      </c>
      <c r="AF5">
        <f ca="1">RANDBETWEEN(10000,35000)</f>
        <v>34671</v>
      </c>
      <c r="AG5">
        <f ca="1">RANDBETWEEN(15000,35000)</f>
        <v>26354</v>
      </c>
      <c r="AH5">
        <f ca="1">90000-AG5-AF5</f>
        <v>28975</v>
      </c>
      <c r="AI5">
        <f>AI4+10</f>
        <v>1240</v>
      </c>
      <c r="AJ5">
        <f ca="1">RANDBETWEEN(15000,45000)</f>
        <v>34435</v>
      </c>
      <c r="AK5">
        <f ca="1">90000-AJ5</f>
        <v>55565</v>
      </c>
      <c r="AL5">
        <f>AL4+10</f>
        <v>1240</v>
      </c>
      <c r="AM5">
        <f ca="1">RANDBETWEEN(25000,65000)</f>
        <v>63928</v>
      </c>
      <c r="AN5">
        <f ca="1">90000-AM5</f>
        <v>26072</v>
      </c>
      <c r="AO5">
        <f>AO4+10</f>
        <v>1250</v>
      </c>
      <c r="AP5">
        <f ca="1">RANDBETWEEN(10000,18000)</f>
        <v>15107</v>
      </c>
      <c r="AQ5">
        <f ca="1">RANDBETWEEN(2000,5000)</f>
        <v>4784</v>
      </c>
      <c r="AR5">
        <f ca="1">30000-AQ5-AP5</f>
        <v>10109</v>
      </c>
      <c r="AS5">
        <f>AS4+10</f>
        <v>1250</v>
      </c>
      <c r="AT5">
        <f ca="1">RANDBETWEEN(8000,18000)</f>
        <v>13995</v>
      </c>
      <c r="AU5">
        <f ca="1">45000-AT5</f>
        <v>31005</v>
      </c>
      <c r="AV5">
        <f>AV4+10</f>
        <v>1250</v>
      </c>
      <c r="AW5">
        <f ca="1">RANDBETWEEN(25000,65000)</f>
        <v>41434</v>
      </c>
      <c r="AX5">
        <f ca="1">90000-AW5</f>
        <v>48566</v>
      </c>
      <c r="AY5">
        <f>AY4+10</f>
        <v>1260</v>
      </c>
      <c r="AZ5">
        <f ca="1">RANDBETWEEN(10000,20000)</f>
        <v>17433</v>
      </c>
      <c r="BA5">
        <f ca="1">AZ5</f>
        <v>17433</v>
      </c>
      <c r="BB5">
        <f ca="1">30000-AZ5</f>
        <v>12567</v>
      </c>
      <c r="BC5">
        <f>BC4+10</f>
        <v>1260</v>
      </c>
      <c r="BD5">
        <f ca="1">BB5</f>
        <v>12567</v>
      </c>
      <c r="BE5">
        <f ca="1">AZ5</f>
        <v>17433</v>
      </c>
      <c r="BF5">
        <f>BF4+10</f>
        <v>1260</v>
      </c>
    </row>
    <row r="6" spans="3:58">
      <c r="C6">
        <f t="shared" ref="C6:C31" si="0">C5+1</f>
        <v>4</v>
      </c>
      <c r="D6">
        <f t="shared" ref="D6:D32" si="1">D5+100</f>
        <v>400</v>
      </c>
      <c r="E6">
        <f t="shared" ref="E6:E32" si="2">E5+10</f>
        <v>40</v>
      </c>
      <c r="F6">
        <f t="shared" ref="F6:F32" ca="1" si="3">RANDBETWEEN(25000,65000)</f>
        <v>63311</v>
      </c>
      <c r="G6">
        <f t="shared" ref="G6:G32" ca="1" si="4">90000-F6</f>
        <v>26689</v>
      </c>
      <c r="H6">
        <f t="shared" ref="H6:H32" si="5">H5+10</f>
        <v>1230</v>
      </c>
      <c r="I6">
        <f t="shared" ref="I6:I32" ca="1" si="6">RANDBETWEEN(5000,15000)</f>
        <v>8000</v>
      </c>
      <c r="J6">
        <f t="shared" ref="J6:J32" ca="1" si="7">RANDBETWEEN(25000,45000)</f>
        <v>44812</v>
      </c>
      <c r="K6">
        <f t="shared" ref="K6:K32" ca="1" si="8">90000-J6-I6</f>
        <v>37188</v>
      </c>
      <c r="L6">
        <f t="shared" ref="L6:L32" si="9">L5+10</f>
        <v>1230</v>
      </c>
      <c r="M6">
        <f t="shared" ref="M6:M32" ca="1" si="10">4*RANDBETWEEN(30000/4,60000/4)</f>
        <v>44920</v>
      </c>
      <c r="N6">
        <f t="shared" ref="N6:N32" ca="1" si="11">(90000-M6)/4</f>
        <v>11270</v>
      </c>
      <c r="O6">
        <f t="shared" ref="O6:O32" ca="1" si="12">N6</f>
        <v>11270</v>
      </c>
      <c r="P6">
        <f t="shared" ref="P6:P32" ca="1" si="13">N6</f>
        <v>11270</v>
      </c>
      <c r="Q6">
        <f t="shared" ref="Q6:Q32" ca="1" si="14">N6</f>
        <v>11270</v>
      </c>
      <c r="R6">
        <f t="shared" ref="R6:R32" si="15">R5+10</f>
        <v>1230</v>
      </c>
      <c r="S6">
        <f t="shared" ref="S6:S32" ca="1" si="16">RANDBETWEEN(25000,65000)</f>
        <v>56791</v>
      </c>
      <c r="T6">
        <f t="shared" ref="T6:T32" ca="1" si="17">90000-S6</f>
        <v>33209</v>
      </c>
      <c r="U6">
        <f t="shared" ref="U6:U32" si="18">U5+10</f>
        <v>1240</v>
      </c>
      <c r="V6">
        <f t="shared" ref="V6:V32" ca="1" si="19">RANDBETWEEN(10000,30000)</f>
        <v>12052</v>
      </c>
      <c r="W6">
        <f t="shared" ref="W6:W32" ca="1" si="20">45000-V6</f>
        <v>32948</v>
      </c>
      <c r="X6">
        <f t="shared" ref="X6:X32" si="21">X5+10</f>
        <v>1240</v>
      </c>
      <c r="Y6">
        <f t="shared" ref="Y6:Y32" ca="1" si="22">RANDBETWEEN(10000,30000)</f>
        <v>13476</v>
      </c>
      <c r="Z6">
        <f t="shared" ref="Z6:Z32" ca="1" si="23">Y6</f>
        <v>13476</v>
      </c>
      <c r="AA6">
        <f t="shared" ref="AA6:AA32" ca="1" si="24">45000-Y6</f>
        <v>31524</v>
      </c>
      <c r="AB6">
        <f t="shared" ref="AB6:AB32" si="25">AB5+10</f>
        <v>1240</v>
      </c>
      <c r="AC6">
        <f t="shared" ref="AC6:AC32" ca="1" si="26">RANDBETWEEN(25000,65000)</f>
        <v>59963</v>
      </c>
      <c r="AD6">
        <f t="shared" ref="AD6:AD32" ca="1" si="27">90000-AC6</f>
        <v>30037</v>
      </c>
      <c r="AE6">
        <f t="shared" ref="AE6:AE32" si="28">AE5+10</f>
        <v>1250</v>
      </c>
      <c r="AF6">
        <f t="shared" ref="AF6:AF32" ca="1" si="29">RANDBETWEEN(10000,35000)</f>
        <v>13607</v>
      </c>
      <c r="AG6">
        <f t="shared" ref="AG6:AG32" ca="1" si="30">RANDBETWEEN(15000,35000)</f>
        <v>30966</v>
      </c>
      <c r="AH6">
        <f t="shared" ref="AH6:AH32" ca="1" si="31">90000-AG6-AF6</f>
        <v>45427</v>
      </c>
      <c r="AI6">
        <f t="shared" ref="AI6:AI32" si="32">AI5+10</f>
        <v>1250</v>
      </c>
      <c r="AJ6">
        <f t="shared" ref="AJ6:AJ32" ca="1" si="33">RANDBETWEEN(15000,45000)</f>
        <v>20078</v>
      </c>
      <c r="AK6">
        <f t="shared" ref="AK6:AK32" ca="1" si="34">90000-AJ6</f>
        <v>69922</v>
      </c>
      <c r="AL6">
        <f t="shared" ref="AL6:AL32" si="35">AL5+10</f>
        <v>1250</v>
      </c>
      <c r="AM6">
        <f t="shared" ref="AM6:AM32" ca="1" si="36">RANDBETWEEN(25000,65000)</f>
        <v>54805</v>
      </c>
      <c r="AN6">
        <f t="shared" ref="AN6:AN32" ca="1" si="37">90000-AM6</f>
        <v>35195</v>
      </c>
      <c r="AO6">
        <f t="shared" ref="AO6:AO32" si="38">AO5+10</f>
        <v>1260</v>
      </c>
      <c r="AP6">
        <f t="shared" ref="AP6:AP32" ca="1" si="39">RANDBETWEEN(10000,18000)</f>
        <v>12974</v>
      </c>
      <c r="AQ6">
        <f t="shared" ref="AQ6:AQ32" ca="1" si="40">RANDBETWEEN(2000,5000)</f>
        <v>2668</v>
      </c>
      <c r="AR6">
        <f t="shared" ref="AR6:AR32" ca="1" si="41">30000-AQ6-AP6</f>
        <v>14358</v>
      </c>
      <c r="AS6">
        <f t="shared" ref="AS6:AS32" si="42">AS5+10</f>
        <v>1260</v>
      </c>
      <c r="AT6">
        <f t="shared" ref="AT6:AT32" ca="1" si="43">RANDBETWEEN(8000,18000)</f>
        <v>10380</v>
      </c>
      <c r="AU6">
        <f t="shared" ref="AU6:AU32" ca="1" si="44">45000-AT6</f>
        <v>34620</v>
      </c>
      <c r="AV6">
        <f t="shared" ref="AV6:AV32" si="45">AV5+10</f>
        <v>1260</v>
      </c>
      <c r="AW6">
        <f t="shared" ref="AW6:AW32" ca="1" si="46">RANDBETWEEN(25000,65000)</f>
        <v>33682</v>
      </c>
      <c r="AX6">
        <f t="shared" ref="AX6:AX32" ca="1" si="47">90000-AW6</f>
        <v>56318</v>
      </c>
      <c r="AY6">
        <f t="shared" ref="AY6:AY32" si="48">AY5+10</f>
        <v>1270</v>
      </c>
      <c r="AZ6">
        <f t="shared" ref="AZ6:AZ32" ca="1" si="49">RANDBETWEEN(10000,20000)</f>
        <v>14352</v>
      </c>
      <c r="BA6">
        <f t="shared" ref="BA6:BA32" ca="1" si="50">AZ6</f>
        <v>14352</v>
      </c>
      <c r="BB6">
        <f t="shared" ref="BB6:BB32" ca="1" si="51">30000-AZ6</f>
        <v>15648</v>
      </c>
      <c r="BC6">
        <f t="shared" ref="BC6:BC32" si="52">BC5+10</f>
        <v>1270</v>
      </c>
      <c r="BD6">
        <f t="shared" ref="BD6:BD32" ca="1" si="53">BB6</f>
        <v>15648</v>
      </c>
      <c r="BE6">
        <f t="shared" ref="BE6:BE32" ca="1" si="54">AZ6</f>
        <v>14352</v>
      </c>
      <c r="BF6">
        <f t="shared" ref="BF6:BF32" si="55">BF5+10</f>
        <v>1270</v>
      </c>
    </row>
    <row r="7" spans="3:58">
      <c r="C7">
        <f t="shared" si="0"/>
        <v>5</v>
      </c>
      <c r="D7">
        <f t="shared" si="1"/>
        <v>500</v>
      </c>
      <c r="E7">
        <f t="shared" si="2"/>
        <v>50</v>
      </c>
      <c r="F7">
        <f t="shared" ca="1" si="3"/>
        <v>48852</v>
      </c>
      <c r="G7">
        <f t="shared" ca="1" si="4"/>
        <v>41148</v>
      </c>
      <c r="H7">
        <f t="shared" si="5"/>
        <v>1240</v>
      </c>
      <c r="I7">
        <f t="shared" ca="1" si="6"/>
        <v>13307</v>
      </c>
      <c r="J7">
        <f t="shared" ca="1" si="7"/>
        <v>39667</v>
      </c>
      <c r="K7">
        <f t="shared" ca="1" si="8"/>
        <v>37026</v>
      </c>
      <c r="L7">
        <f t="shared" si="9"/>
        <v>1240</v>
      </c>
      <c r="M7">
        <f t="shared" ca="1" si="10"/>
        <v>55632</v>
      </c>
      <c r="N7">
        <f t="shared" ca="1" si="11"/>
        <v>8592</v>
      </c>
      <c r="O7">
        <f t="shared" ca="1" si="12"/>
        <v>8592</v>
      </c>
      <c r="P7">
        <f t="shared" ca="1" si="13"/>
        <v>8592</v>
      </c>
      <c r="Q7">
        <f t="shared" ca="1" si="14"/>
        <v>8592</v>
      </c>
      <c r="R7">
        <f t="shared" si="15"/>
        <v>1240</v>
      </c>
      <c r="S7">
        <f t="shared" ca="1" si="16"/>
        <v>42349</v>
      </c>
      <c r="T7">
        <f t="shared" ca="1" si="17"/>
        <v>47651</v>
      </c>
      <c r="U7">
        <f t="shared" si="18"/>
        <v>1250</v>
      </c>
      <c r="V7">
        <f t="shared" ca="1" si="19"/>
        <v>12737</v>
      </c>
      <c r="W7">
        <f t="shared" ca="1" si="20"/>
        <v>32263</v>
      </c>
      <c r="X7">
        <f t="shared" si="21"/>
        <v>1250</v>
      </c>
      <c r="Y7">
        <f t="shared" ca="1" si="22"/>
        <v>12850</v>
      </c>
      <c r="Z7">
        <f t="shared" ca="1" si="23"/>
        <v>12850</v>
      </c>
      <c r="AA7">
        <f t="shared" ca="1" si="24"/>
        <v>32150</v>
      </c>
      <c r="AB7">
        <f t="shared" si="25"/>
        <v>1250</v>
      </c>
      <c r="AC7">
        <f t="shared" ca="1" si="26"/>
        <v>45596</v>
      </c>
      <c r="AD7">
        <f t="shared" ca="1" si="27"/>
        <v>44404</v>
      </c>
      <c r="AE7">
        <f t="shared" si="28"/>
        <v>1260</v>
      </c>
      <c r="AF7">
        <f t="shared" ca="1" si="29"/>
        <v>31295</v>
      </c>
      <c r="AG7">
        <f t="shared" ca="1" si="30"/>
        <v>23066</v>
      </c>
      <c r="AH7">
        <f t="shared" ca="1" si="31"/>
        <v>35639</v>
      </c>
      <c r="AI7">
        <f t="shared" si="32"/>
        <v>1260</v>
      </c>
      <c r="AJ7">
        <f t="shared" ca="1" si="33"/>
        <v>23294</v>
      </c>
      <c r="AK7">
        <f t="shared" ca="1" si="34"/>
        <v>66706</v>
      </c>
      <c r="AL7">
        <f t="shared" si="35"/>
        <v>1260</v>
      </c>
      <c r="AM7">
        <f t="shared" ca="1" si="36"/>
        <v>57215</v>
      </c>
      <c r="AN7">
        <f t="shared" ca="1" si="37"/>
        <v>32785</v>
      </c>
      <c r="AO7">
        <f t="shared" si="38"/>
        <v>1270</v>
      </c>
      <c r="AP7">
        <f t="shared" ca="1" si="39"/>
        <v>14911</v>
      </c>
      <c r="AQ7">
        <f t="shared" ca="1" si="40"/>
        <v>4849</v>
      </c>
      <c r="AR7">
        <f t="shared" ca="1" si="41"/>
        <v>10240</v>
      </c>
      <c r="AS7">
        <f t="shared" si="42"/>
        <v>1270</v>
      </c>
      <c r="AT7">
        <f t="shared" ca="1" si="43"/>
        <v>9688</v>
      </c>
      <c r="AU7">
        <f t="shared" ca="1" si="44"/>
        <v>35312</v>
      </c>
      <c r="AV7">
        <f t="shared" si="45"/>
        <v>1270</v>
      </c>
      <c r="AW7">
        <f t="shared" ca="1" si="46"/>
        <v>58089</v>
      </c>
      <c r="AX7">
        <f t="shared" ca="1" si="47"/>
        <v>31911</v>
      </c>
      <c r="AY7">
        <f t="shared" si="48"/>
        <v>1280</v>
      </c>
      <c r="AZ7">
        <f t="shared" ca="1" si="49"/>
        <v>14338</v>
      </c>
      <c r="BA7">
        <f t="shared" ca="1" si="50"/>
        <v>14338</v>
      </c>
      <c r="BB7">
        <f t="shared" ca="1" si="51"/>
        <v>15662</v>
      </c>
      <c r="BC7">
        <f t="shared" si="52"/>
        <v>1280</v>
      </c>
      <c r="BD7">
        <f t="shared" ca="1" si="53"/>
        <v>15662</v>
      </c>
      <c r="BE7">
        <f t="shared" ca="1" si="54"/>
        <v>14338</v>
      </c>
      <c r="BF7">
        <f t="shared" si="55"/>
        <v>1280</v>
      </c>
    </row>
    <row r="8" spans="3:58">
      <c r="C8">
        <f t="shared" si="0"/>
        <v>6</v>
      </c>
      <c r="D8">
        <f t="shared" si="1"/>
        <v>600</v>
      </c>
      <c r="E8">
        <f t="shared" si="2"/>
        <v>60</v>
      </c>
      <c r="F8">
        <f t="shared" ca="1" si="3"/>
        <v>46032</v>
      </c>
      <c r="G8">
        <f t="shared" ca="1" si="4"/>
        <v>43968</v>
      </c>
      <c r="H8">
        <f t="shared" si="5"/>
        <v>1250</v>
      </c>
      <c r="I8">
        <f t="shared" ca="1" si="6"/>
        <v>7906</v>
      </c>
      <c r="J8">
        <f t="shared" ca="1" si="7"/>
        <v>29109</v>
      </c>
      <c r="K8">
        <f t="shared" ca="1" si="8"/>
        <v>52985</v>
      </c>
      <c r="L8">
        <f t="shared" si="9"/>
        <v>1250</v>
      </c>
      <c r="M8">
        <f t="shared" ca="1" si="10"/>
        <v>44348</v>
      </c>
      <c r="N8">
        <f t="shared" ca="1" si="11"/>
        <v>11413</v>
      </c>
      <c r="O8">
        <f t="shared" ca="1" si="12"/>
        <v>11413</v>
      </c>
      <c r="P8">
        <f t="shared" ca="1" si="13"/>
        <v>11413</v>
      </c>
      <c r="Q8">
        <f t="shared" ca="1" si="14"/>
        <v>11413</v>
      </c>
      <c r="R8">
        <f t="shared" si="15"/>
        <v>1250</v>
      </c>
      <c r="S8">
        <f t="shared" ca="1" si="16"/>
        <v>64946</v>
      </c>
      <c r="T8">
        <f t="shared" ca="1" si="17"/>
        <v>25054</v>
      </c>
      <c r="U8">
        <f t="shared" si="18"/>
        <v>1260</v>
      </c>
      <c r="V8">
        <f t="shared" ca="1" si="19"/>
        <v>23279</v>
      </c>
      <c r="W8">
        <f t="shared" ca="1" si="20"/>
        <v>21721</v>
      </c>
      <c r="X8">
        <f t="shared" si="21"/>
        <v>1260</v>
      </c>
      <c r="Y8">
        <f t="shared" ca="1" si="22"/>
        <v>16755</v>
      </c>
      <c r="Z8">
        <f t="shared" ca="1" si="23"/>
        <v>16755</v>
      </c>
      <c r="AA8">
        <f t="shared" ca="1" si="24"/>
        <v>28245</v>
      </c>
      <c r="AB8">
        <f t="shared" si="25"/>
        <v>1260</v>
      </c>
      <c r="AC8">
        <f t="shared" ca="1" si="26"/>
        <v>31007</v>
      </c>
      <c r="AD8">
        <f t="shared" ca="1" si="27"/>
        <v>58993</v>
      </c>
      <c r="AE8">
        <f t="shared" si="28"/>
        <v>1270</v>
      </c>
      <c r="AF8">
        <f t="shared" ca="1" si="29"/>
        <v>24531</v>
      </c>
      <c r="AG8">
        <f t="shared" ca="1" si="30"/>
        <v>23605</v>
      </c>
      <c r="AH8">
        <f t="shared" ca="1" si="31"/>
        <v>41864</v>
      </c>
      <c r="AI8">
        <f t="shared" si="32"/>
        <v>1270</v>
      </c>
      <c r="AJ8">
        <f t="shared" ca="1" si="33"/>
        <v>23999</v>
      </c>
      <c r="AK8">
        <f t="shared" ca="1" si="34"/>
        <v>66001</v>
      </c>
      <c r="AL8">
        <f t="shared" si="35"/>
        <v>1270</v>
      </c>
      <c r="AM8">
        <f t="shared" ca="1" si="36"/>
        <v>37095</v>
      </c>
      <c r="AN8">
        <f t="shared" ca="1" si="37"/>
        <v>52905</v>
      </c>
      <c r="AO8">
        <f t="shared" si="38"/>
        <v>1280</v>
      </c>
      <c r="AP8">
        <f t="shared" ca="1" si="39"/>
        <v>17437</v>
      </c>
      <c r="AQ8">
        <f t="shared" ca="1" si="40"/>
        <v>2325</v>
      </c>
      <c r="AR8">
        <f t="shared" ca="1" si="41"/>
        <v>10238</v>
      </c>
      <c r="AS8">
        <f t="shared" si="42"/>
        <v>1280</v>
      </c>
      <c r="AT8">
        <f t="shared" ca="1" si="43"/>
        <v>13951</v>
      </c>
      <c r="AU8">
        <f t="shared" ca="1" si="44"/>
        <v>31049</v>
      </c>
      <c r="AV8">
        <f t="shared" si="45"/>
        <v>1280</v>
      </c>
      <c r="AW8">
        <f t="shared" ca="1" si="46"/>
        <v>54924</v>
      </c>
      <c r="AX8">
        <f t="shared" ca="1" si="47"/>
        <v>35076</v>
      </c>
      <c r="AY8">
        <f t="shared" si="48"/>
        <v>1290</v>
      </c>
      <c r="AZ8">
        <f t="shared" ca="1" si="49"/>
        <v>13195</v>
      </c>
      <c r="BA8">
        <f t="shared" ca="1" si="50"/>
        <v>13195</v>
      </c>
      <c r="BB8">
        <f t="shared" ca="1" si="51"/>
        <v>16805</v>
      </c>
      <c r="BC8">
        <f t="shared" si="52"/>
        <v>1290</v>
      </c>
      <c r="BD8">
        <f t="shared" ca="1" si="53"/>
        <v>16805</v>
      </c>
      <c r="BE8">
        <f t="shared" ca="1" si="54"/>
        <v>13195</v>
      </c>
      <c r="BF8">
        <f t="shared" si="55"/>
        <v>1290</v>
      </c>
    </row>
    <row r="9" spans="3:58">
      <c r="C9">
        <f t="shared" si="0"/>
        <v>7</v>
      </c>
      <c r="D9">
        <f t="shared" si="1"/>
        <v>700</v>
      </c>
      <c r="E9">
        <f t="shared" si="2"/>
        <v>70</v>
      </c>
      <c r="F9">
        <f t="shared" ca="1" si="3"/>
        <v>54945</v>
      </c>
      <c r="G9">
        <f t="shared" ca="1" si="4"/>
        <v>35055</v>
      </c>
      <c r="H9">
        <f t="shared" si="5"/>
        <v>1260</v>
      </c>
      <c r="I9">
        <f t="shared" ca="1" si="6"/>
        <v>12707</v>
      </c>
      <c r="J9">
        <f t="shared" ca="1" si="7"/>
        <v>40403</v>
      </c>
      <c r="K9">
        <f t="shared" ca="1" si="8"/>
        <v>36890</v>
      </c>
      <c r="L9">
        <f t="shared" si="9"/>
        <v>1260</v>
      </c>
      <c r="M9">
        <f t="shared" ca="1" si="10"/>
        <v>44564</v>
      </c>
      <c r="N9">
        <f t="shared" ca="1" si="11"/>
        <v>11359</v>
      </c>
      <c r="O9">
        <f t="shared" ca="1" si="12"/>
        <v>11359</v>
      </c>
      <c r="P9">
        <f t="shared" ca="1" si="13"/>
        <v>11359</v>
      </c>
      <c r="Q9">
        <f t="shared" ca="1" si="14"/>
        <v>11359</v>
      </c>
      <c r="R9">
        <f t="shared" si="15"/>
        <v>1260</v>
      </c>
      <c r="S9">
        <f t="shared" ca="1" si="16"/>
        <v>25196</v>
      </c>
      <c r="T9">
        <f t="shared" ca="1" si="17"/>
        <v>64804</v>
      </c>
      <c r="U9">
        <f t="shared" si="18"/>
        <v>1270</v>
      </c>
      <c r="V9">
        <f t="shared" ca="1" si="19"/>
        <v>14302</v>
      </c>
      <c r="W9">
        <f t="shared" ca="1" si="20"/>
        <v>30698</v>
      </c>
      <c r="X9">
        <f t="shared" si="21"/>
        <v>1270</v>
      </c>
      <c r="Y9">
        <f t="shared" ca="1" si="22"/>
        <v>29364</v>
      </c>
      <c r="Z9">
        <f t="shared" ca="1" si="23"/>
        <v>29364</v>
      </c>
      <c r="AA9">
        <f t="shared" ca="1" si="24"/>
        <v>15636</v>
      </c>
      <c r="AB9">
        <f t="shared" si="25"/>
        <v>1270</v>
      </c>
      <c r="AC9">
        <f t="shared" ca="1" si="26"/>
        <v>41539</v>
      </c>
      <c r="AD9">
        <f t="shared" ca="1" si="27"/>
        <v>48461</v>
      </c>
      <c r="AE9">
        <f t="shared" si="28"/>
        <v>1280</v>
      </c>
      <c r="AF9">
        <f t="shared" ca="1" si="29"/>
        <v>12542</v>
      </c>
      <c r="AG9">
        <f t="shared" ca="1" si="30"/>
        <v>17847</v>
      </c>
      <c r="AH9">
        <f t="shared" ca="1" si="31"/>
        <v>59611</v>
      </c>
      <c r="AI9">
        <f t="shared" si="32"/>
        <v>1280</v>
      </c>
      <c r="AJ9">
        <f t="shared" ca="1" si="33"/>
        <v>17063</v>
      </c>
      <c r="AK9">
        <f t="shared" ca="1" si="34"/>
        <v>72937</v>
      </c>
      <c r="AL9">
        <f t="shared" si="35"/>
        <v>1280</v>
      </c>
      <c r="AM9">
        <f t="shared" ca="1" si="36"/>
        <v>44990</v>
      </c>
      <c r="AN9">
        <f t="shared" ca="1" si="37"/>
        <v>45010</v>
      </c>
      <c r="AO9">
        <f t="shared" si="38"/>
        <v>1290</v>
      </c>
      <c r="AP9">
        <f t="shared" ca="1" si="39"/>
        <v>17279</v>
      </c>
      <c r="AQ9">
        <f t="shared" ca="1" si="40"/>
        <v>2053</v>
      </c>
      <c r="AR9">
        <f t="shared" ca="1" si="41"/>
        <v>10668</v>
      </c>
      <c r="AS9">
        <f t="shared" si="42"/>
        <v>1290</v>
      </c>
      <c r="AT9">
        <f t="shared" ca="1" si="43"/>
        <v>10070</v>
      </c>
      <c r="AU9">
        <f t="shared" ca="1" si="44"/>
        <v>34930</v>
      </c>
      <c r="AV9">
        <f t="shared" si="45"/>
        <v>1290</v>
      </c>
      <c r="AW9">
        <f t="shared" ca="1" si="46"/>
        <v>45625</v>
      </c>
      <c r="AX9">
        <f t="shared" ca="1" si="47"/>
        <v>44375</v>
      </c>
      <c r="AY9">
        <f t="shared" si="48"/>
        <v>1300</v>
      </c>
      <c r="AZ9">
        <f t="shared" ca="1" si="49"/>
        <v>19946</v>
      </c>
      <c r="BA9">
        <f t="shared" ca="1" si="50"/>
        <v>19946</v>
      </c>
      <c r="BB9">
        <f t="shared" ca="1" si="51"/>
        <v>10054</v>
      </c>
      <c r="BC9">
        <f t="shared" si="52"/>
        <v>1300</v>
      </c>
      <c r="BD9">
        <f t="shared" ca="1" si="53"/>
        <v>10054</v>
      </c>
      <c r="BE9">
        <f t="shared" ca="1" si="54"/>
        <v>19946</v>
      </c>
      <c r="BF9">
        <f t="shared" si="55"/>
        <v>1300</v>
      </c>
    </row>
    <row r="10" spans="3:58">
      <c r="C10">
        <f t="shared" si="0"/>
        <v>8</v>
      </c>
      <c r="D10">
        <f t="shared" si="1"/>
        <v>800</v>
      </c>
      <c r="E10">
        <f t="shared" si="2"/>
        <v>80</v>
      </c>
      <c r="F10">
        <f t="shared" ca="1" si="3"/>
        <v>42651</v>
      </c>
      <c r="G10">
        <f t="shared" ca="1" si="4"/>
        <v>47349</v>
      </c>
      <c r="H10">
        <f t="shared" si="5"/>
        <v>1270</v>
      </c>
      <c r="I10">
        <f t="shared" ca="1" si="6"/>
        <v>7639</v>
      </c>
      <c r="J10">
        <f t="shared" ca="1" si="7"/>
        <v>37954</v>
      </c>
      <c r="K10">
        <f t="shared" ca="1" si="8"/>
        <v>44407</v>
      </c>
      <c r="L10">
        <f t="shared" si="9"/>
        <v>1270</v>
      </c>
      <c r="M10">
        <f t="shared" ca="1" si="10"/>
        <v>59892</v>
      </c>
      <c r="N10">
        <f t="shared" ca="1" si="11"/>
        <v>7527</v>
      </c>
      <c r="O10">
        <f t="shared" ca="1" si="12"/>
        <v>7527</v>
      </c>
      <c r="P10">
        <f t="shared" ca="1" si="13"/>
        <v>7527</v>
      </c>
      <c r="Q10">
        <f t="shared" ca="1" si="14"/>
        <v>7527</v>
      </c>
      <c r="R10">
        <f t="shared" si="15"/>
        <v>1270</v>
      </c>
      <c r="S10">
        <f t="shared" ca="1" si="16"/>
        <v>61270</v>
      </c>
      <c r="T10">
        <f t="shared" ca="1" si="17"/>
        <v>28730</v>
      </c>
      <c r="U10">
        <f t="shared" si="18"/>
        <v>1280</v>
      </c>
      <c r="V10">
        <f t="shared" ca="1" si="19"/>
        <v>28769</v>
      </c>
      <c r="W10">
        <f t="shared" ca="1" si="20"/>
        <v>16231</v>
      </c>
      <c r="X10">
        <f t="shared" si="21"/>
        <v>1280</v>
      </c>
      <c r="Y10">
        <f t="shared" ca="1" si="22"/>
        <v>28682</v>
      </c>
      <c r="Z10">
        <f t="shared" ca="1" si="23"/>
        <v>28682</v>
      </c>
      <c r="AA10">
        <f t="shared" ca="1" si="24"/>
        <v>16318</v>
      </c>
      <c r="AB10">
        <f t="shared" si="25"/>
        <v>1280</v>
      </c>
      <c r="AC10">
        <f t="shared" ca="1" si="26"/>
        <v>32331</v>
      </c>
      <c r="AD10">
        <f t="shared" ca="1" si="27"/>
        <v>57669</v>
      </c>
      <c r="AE10">
        <f t="shared" si="28"/>
        <v>1290</v>
      </c>
      <c r="AF10">
        <f t="shared" ca="1" si="29"/>
        <v>18637</v>
      </c>
      <c r="AG10">
        <f t="shared" ca="1" si="30"/>
        <v>18441</v>
      </c>
      <c r="AH10">
        <f t="shared" ca="1" si="31"/>
        <v>52922</v>
      </c>
      <c r="AI10">
        <f t="shared" si="32"/>
        <v>1290</v>
      </c>
      <c r="AJ10">
        <f t="shared" ca="1" si="33"/>
        <v>44247</v>
      </c>
      <c r="AK10">
        <f t="shared" ca="1" si="34"/>
        <v>45753</v>
      </c>
      <c r="AL10">
        <f t="shared" si="35"/>
        <v>1290</v>
      </c>
      <c r="AM10">
        <f t="shared" ca="1" si="36"/>
        <v>35676</v>
      </c>
      <c r="AN10">
        <f t="shared" ca="1" si="37"/>
        <v>54324</v>
      </c>
      <c r="AO10">
        <f t="shared" si="38"/>
        <v>1300</v>
      </c>
      <c r="AP10">
        <f t="shared" ca="1" si="39"/>
        <v>12856</v>
      </c>
      <c r="AQ10">
        <f t="shared" ca="1" si="40"/>
        <v>3332</v>
      </c>
      <c r="AR10">
        <f t="shared" ca="1" si="41"/>
        <v>13812</v>
      </c>
      <c r="AS10">
        <f t="shared" si="42"/>
        <v>1300</v>
      </c>
      <c r="AT10">
        <f t="shared" ca="1" si="43"/>
        <v>10039</v>
      </c>
      <c r="AU10">
        <f t="shared" ca="1" si="44"/>
        <v>34961</v>
      </c>
      <c r="AV10">
        <f t="shared" si="45"/>
        <v>1300</v>
      </c>
      <c r="AW10">
        <f t="shared" ca="1" si="46"/>
        <v>56537</v>
      </c>
      <c r="AX10">
        <f t="shared" ca="1" si="47"/>
        <v>33463</v>
      </c>
      <c r="AY10">
        <f t="shared" si="48"/>
        <v>1310</v>
      </c>
      <c r="AZ10">
        <f t="shared" ca="1" si="49"/>
        <v>11534</v>
      </c>
      <c r="BA10">
        <f t="shared" ca="1" si="50"/>
        <v>11534</v>
      </c>
      <c r="BB10">
        <f t="shared" ca="1" si="51"/>
        <v>18466</v>
      </c>
      <c r="BC10">
        <f t="shared" si="52"/>
        <v>1310</v>
      </c>
      <c r="BD10">
        <f t="shared" ca="1" si="53"/>
        <v>18466</v>
      </c>
      <c r="BE10">
        <f t="shared" ca="1" si="54"/>
        <v>11534</v>
      </c>
      <c r="BF10">
        <f t="shared" si="55"/>
        <v>1310</v>
      </c>
    </row>
    <row r="11" spans="3:58">
      <c r="C11">
        <f t="shared" si="0"/>
        <v>9</v>
      </c>
      <c r="D11">
        <f t="shared" si="1"/>
        <v>900</v>
      </c>
      <c r="E11">
        <f t="shared" si="2"/>
        <v>90</v>
      </c>
      <c r="F11">
        <f t="shared" ca="1" si="3"/>
        <v>61410</v>
      </c>
      <c r="G11">
        <f t="shared" ca="1" si="4"/>
        <v>28590</v>
      </c>
      <c r="H11">
        <f t="shared" si="5"/>
        <v>1280</v>
      </c>
      <c r="I11">
        <f t="shared" ca="1" si="6"/>
        <v>9130</v>
      </c>
      <c r="J11">
        <f t="shared" ca="1" si="7"/>
        <v>29183</v>
      </c>
      <c r="K11">
        <f t="shared" ca="1" si="8"/>
        <v>51687</v>
      </c>
      <c r="L11">
        <f t="shared" si="9"/>
        <v>1280</v>
      </c>
      <c r="M11">
        <f t="shared" ca="1" si="10"/>
        <v>41760</v>
      </c>
      <c r="N11">
        <f t="shared" ca="1" si="11"/>
        <v>12060</v>
      </c>
      <c r="O11">
        <f t="shared" ca="1" si="12"/>
        <v>12060</v>
      </c>
      <c r="P11">
        <f t="shared" ca="1" si="13"/>
        <v>12060</v>
      </c>
      <c r="Q11">
        <f t="shared" ca="1" si="14"/>
        <v>12060</v>
      </c>
      <c r="R11">
        <f t="shared" si="15"/>
        <v>1280</v>
      </c>
      <c r="S11">
        <f t="shared" ca="1" si="16"/>
        <v>39122</v>
      </c>
      <c r="T11">
        <f t="shared" ca="1" si="17"/>
        <v>50878</v>
      </c>
      <c r="U11">
        <f t="shared" si="18"/>
        <v>1290</v>
      </c>
      <c r="V11">
        <f t="shared" ca="1" si="19"/>
        <v>10654</v>
      </c>
      <c r="W11">
        <f t="shared" ca="1" si="20"/>
        <v>34346</v>
      </c>
      <c r="X11">
        <f t="shared" si="21"/>
        <v>1290</v>
      </c>
      <c r="Y11">
        <f t="shared" ca="1" si="22"/>
        <v>26742</v>
      </c>
      <c r="Z11">
        <f t="shared" ca="1" si="23"/>
        <v>26742</v>
      </c>
      <c r="AA11">
        <f t="shared" ca="1" si="24"/>
        <v>18258</v>
      </c>
      <c r="AB11">
        <f t="shared" si="25"/>
        <v>1290</v>
      </c>
      <c r="AC11">
        <f t="shared" ca="1" si="26"/>
        <v>62545</v>
      </c>
      <c r="AD11">
        <f t="shared" ca="1" si="27"/>
        <v>27455</v>
      </c>
      <c r="AE11">
        <f t="shared" si="28"/>
        <v>1300</v>
      </c>
      <c r="AF11">
        <f t="shared" ca="1" si="29"/>
        <v>11414</v>
      </c>
      <c r="AG11">
        <f t="shared" ca="1" si="30"/>
        <v>21850</v>
      </c>
      <c r="AH11">
        <f t="shared" ca="1" si="31"/>
        <v>56736</v>
      </c>
      <c r="AI11">
        <f t="shared" si="32"/>
        <v>1300</v>
      </c>
      <c r="AJ11">
        <f t="shared" ca="1" si="33"/>
        <v>44838</v>
      </c>
      <c r="AK11">
        <f t="shared" ca="1" si="34"/>
        <v>45162</v>
      </c>
      <c r="AL11">
        <f t="shared" si="35"/>
        <v>1300</v>
      </c>
      <c r="AM11">
        <f t="shared" ca="1" si="36"/>
        <v>56334</v>
      </c>
      <c r="AN11">
        <f t="shared" ca="1" si="37"/>
        <v>33666</v>
      </c>
      <c r="AO11">
        <f t="shared" si="38"/>
        <v>1310</v>
      </c>
      <c r="AP11">
        <f t="shared" ca="1" si="39"/>
        <v>14487</v>
      </c>
      <c r="AQ11">
        <f t="shared" ca="1" si="40"/>
        <v>3479</v>
      </c>
      <c r="AR11">
        <f t="shared" ca="1" si="41"/>
        <v>12034</v>
      </c>
      <c r="AS11">
        <f t="shared" si="42"/>
        <v>1310</v>
      </c>
      <c r="AT11">
        <f t="shared" ca="1" si="43"/>
        <v>10038</v>
      </c>
      <c r="AU11">
        <f t="shared" ca="1" si="44"/>
        <v>34962</v>
      </c>
      <c r="AV11">
        <f t="shared" si="45"/>
        <v>1310</v>
      </c>
      <c r="AW11">
        <f t="shared" ca="1" si="46"/>
        <v>32428</v>
      </c>
      <c r="AX11">
        <f t="shared" ca="1" si="47"/>
        <v>57572</v>
      </c>
      <c r="AY11">
        <f t="shared" si="48"/>
        <v>1320</v>
      </c>
      <c r="AZ11">
        <f t="shared" ca="1" si="49"/>
        <v>14644</v>
      </c>
      <c r="BA11">
        <f t="shared" ca="1" si="50"/>
        <v>14644</v>
      </c>
      <c r="BB11">
        <f t="shared" ca="1" si="51"/>
        <v>15356</v>
      </c>
      <c r="BC11">
        <f t="shared" si="52"/>
        <v>1320</v>
      </c>
      <c r="BD11">
        <f t="shared" ca="1" si="53"/>
        <v>15356</v>
      </c>
      <c r="BE11">
        <f t="shared" ca="1" si="54"/>
        <v>14644</v>
      </c>
      <c r="BF11">
        <f t="shared" si="55"/>
        <v>1320</v>
      </c>
    </row>
    <row r="12" spans="3:58">
      <c r="C12">
        <f t="shared" si="0"/>
        <v>10</v>
      </c>
      <c r="D12">
        <f t="shared" si="1"/>
        <v>1000</v>
      </c>
      <c r="E12">
        <f t="shared" si="2"/>
        <v>100</v>
      </c>
      <c r="F12">
        <f t="shared" ca="1" si="3"/>
        <v>35684</v>
      </c>
      <c r="G12">
        <f t="shared" ca="1" si="4"/>
        <v>54316</v>
      </c>
      <c r="H12">
        <f t="shared" si="5"/>
        <v>1290</v>
      </c>
      <c r="I12">
        <f t="shared" ca="1" si="6"/>
        <v>12683</v>
      </c>
      <c r="J12">
        <f t="shared" ca="1" si="7"/>
        <v>44042</v>
      </c>
      <c r="K12">
        <f t="shared" ca="1" si="8"/>
        <v>33275</v>
      </c>
      <c r="L12">
        <f t="shared" si="9"/>
        <v>1290</v>
      </c>
      <c r="M12">
        <f t="shared" ca="1" si="10"/>
        <v>30408</v>
      </c>
      <c r="N12">
        <f t="shared" ca="1" si="11"/>
        <v>14898</v>
      </c>
      <c r="O12">
        <f ca="1">N12</f>
        <v>14898</v>
      </c>
      <c r="P12">
        <f t="shared" ca="1" si="13"/>
        <v>14898</v>
      </c>
      <c r="Q12">
        <f t="shared" ca="1" si="14"/>
        <v>14898</v>
      </c>
      <c r="R12">
        <f t="shared" si="15"/>
        <v>1290</v>
      </c>
      <c r="S12">
        <f t="shared" ca="1" si="16"/>
        <v>56021</v>
      </c>
      <c r="T12">
        <f t="shared" ca="1" si="17"/>
        <v>33979</v>
      </c>
      <c r="U12">
        <f t="shared" si="18"/>
        <v>1300</v>
      </c>
      <c r="V12">
        <f t="shared" ca="1" si="19"/>
        <v>12150</v>
      </c>
      <c r="W12">
        <f t="shared" ca="1" si="20"/>
        <v>32850</v>
      </c>
      <c r="X12">
        <f t="shared" si="21"/>
        <v>1300</v>
      </c>
      <c r="Y12">
        <f t="shared" ca="1" si="22"/>
        <v>21077</v>
      </c>
      <c r="Z12">
        <f t="shared" ca="1" si="23"/>
        <v>21077</v>
      </c>
      <c r="AA12">
        <f t="shared" ca="1" si="24"/>
        <v>23923</v>
      </c>
      <c r="AB12">
        <f t="shared" si="25"/>
        <v>1300</v>
      </c>
      <c r="AC12">
        <f t="shared" ca="1" si="26"/>
        <v>58358</v>
      </c>
      <c r="AD12">
        <f t="shared" ca="1" si="27"/>
        <v>31642</v>
      </c>
      <c r="AE12">
        <f t="shared" si="28"/>
        <v>1310</v>
      </c>
      <c r="AF12">
        <f t="shared" ca="1" si="29"/>
        <v>29304</v>
      </c>
      <c r="AG12">
        <f t="shared" ca="1" si="30"/>
        <v>19112</v>
      </c>
      <c r="AH12">
        <f t="shared" ca="1" si="31"/>
        <v>41584</v>
      </c>
      <c r="AI12">
        <f t="shared" si="32"/>
        <v>1310</v>
      </c>
      <c r="AJ12">
        <f t="shared" ca="1" si="33"/>
        <v>40445</v>
      </c>
      <c r="AK12">
        <f t="shared" ca="1" si="34"/>
        <v>49555</v>
      </c>
      <c r="AL12">
        <f t="shared" si="35"/>
        <v>1310</v>
      </c>
      <c r="AM12">
        <f t="shared" ca="1" si="36"/>
        <v>62294</v>
      </c>
      <c r="AN12">
        <f t="shared" ca="1" si="37"/>
        <v>27706</v>
      </c>
      <c r="AO12">
        <f t="shared" si="38"/>
        <v>1320</v>
      </c>
      <c r="AP12">
        <f t="shared" ca="1" si="39"/>
        <v>17531</v>
      </c>
      <c r="AQ12">
        <f t="shared" ca="1" si="40"/>
        <v>4922</v>
      </c>
      <c r="AR12">
        <f t="shared" ca="1" si="41"/>
        <v>7547</v>
      </c>
      <c r="AS12">
        <f t="shared" si="42"/>
        <v>1320</v>
      </c>
      <c r="AT12">
        <f t="shared" ca="1" si="43"/>
        <v>14626</v>
      </c>
      <c r="AU12">
        <f t="shared" ca="1" si="44"/>
        <v>30374</v>
      </c>
      <c r="AV12">
        <f t="shared" si="45"/>
        <v>1320</v>
      </c>
      <c r="AW12">
        <f t="shared" ca="1" si="46"/>
        <v>33037</v>
      </c>
      <c r="AX12">
        <f t="shared" ca="1" si="47"/>
        <v>56963</v>
      </c>
      <c r="AY12">
        <f t="shared" si="48"/>
        <v>1330</v>
      </c>
      <c r="AZ12">
        <f t="shared" ca="1" si="49"/>
        <v>14437</v>
      </c>
      <c r="BA12">
        <f t="shared" ca="1" si="50"/>
        <v>14437</v>
      </c>
      <c r="BB12">
        <f t="shared" ca="1" si="51"/>
        <v>15563</v>
      </c>
      <c r="BC12">
        <f t="shared" si="52"/>
        <v>1330</v>
      </c>
      <c r="BD12">
        <f t="shared" ca="1" si="53"/>
        <v>15563</v>
      </c>
      <c r="BE12">
        <f t="shared" ca="1" si="54"/>
        <v>14437</v>
      </c>
      <c r="BF12">
        <f t="shared" si="55"/>
        <v>1330</v>
      </c>
    </row>
    <row r="13" spans="3:58">
      <c r="C13">
        <f t="shared" si="0"/>
        <v>11</v>
      </c>
      <c r="D13">
        <f t="shared" si="1"/>
        <v>1100</v>
      </c>
      <c r="E13">
        <f t="shared" si="2"/>
        <v>110</v>
      </c>
      <c r="F13">
        <f t="shared" ca="1" si="3"/>
        <v>60963</v>
      </c>
      <c r="G13">
        <f t="shared" ca="1" si="4"/>
        <v>29037</v>
      </c>
      <c r="H13">
        <f t="shared" si="5"/>
        <v>1300</v>
      </c>
      <c r="I13">
        <f t="shared" ca="1" si="6"/>
        <v>6290</v>
      </c>
      <c r="J13">
        <f t="shared" ca="1" si="7"/>
        <v>28270</v>
      </c>
      <c r="K13">
        <f t="shared" ca="1" si="8"/>
        <v>55440</v>
      </c>
      <c r="L13">
        <f t="shared" si="9"/>
        <v>1300</v>
      </c>
      <c r="M13">
        <f t="shared" ca="1" si="10"/>
        <v>56268</v>
      </c>
      <c r="N13">
        <f t="shared" ca="1" si="11"/>
        <v>8433</v>
      </c>
      <c r="O13">
        <f t="shared" ca="1" si="12"/>
        <v>8433</v>
      </c>
      <c r="P13">
        <f t="shared" ca="1" si="13"/>
        <v>8433</v>
      </c>
      <c r="Q13">
        <f t="shared" ca="1" si="14"/>
        <v>8433</v>
      </c>
      <c r="R13">
        <f t="shared" si="15"/>
        <v>1300</v>
      </c>
      <c r="S13">
        <f t="shared" ca="1" si="16"/>
        <v>33656</v>
      </c>
      <c r="T13">
        <f t="shared" ca="1" si="17"/>
        <v>56344</v>
      </c>
      <c r="U13">
        <f t="shared" si="18"/>
        <v>1310</v>
      </c>
      <c r="V13">
        <f t="shared" ca="1" si="19"/>
        <v>11497</v>
      </c>
      <c r="W13">
        <f t="shared" ca="1" si="20"/>
        <v>33503</v>
      </c>
      <c r="X13">
        <f t="shared" si="21"/>
        <v>1310</v>
      </c>
      <c r="Y13">
        <f t="shared" ca="1" si="22"/>
        <v>19327</v>
      </c>
      <c r="Z13">
        <f t="shared" ca="1" si="23"/>
        <v>19327</v>
      </c>
      <c r="AA13">
        <f t="shared" ca="1" si="24"/>
        <v>25673</v>
      </c>
      <c r="AB13">
        <f t="shared" si="25"/>
        <v>1310</v>
      </c>
      <c r="AC13">
        <f t="shared" ca="1" si="26"/>
        <v>29143</v>
      </c>
      <c r="AD13">
        <f t="shared" ca="1" si="27"/>
        <v>60857</v>
      </c>
      <c r="AE13">
        <f t="shared" si="28"/>
        <v>1320</v>
      </c>
      <c r="AF13">
        <f t="shared" ca="1" si="29"/>
        <v>32210</v>
      </c>
      <c r="AG13">
        <f t="shared" ca="1" si="30"/>
        <v>24307</v>
      </c>
      <c r="AH13">
        <f t="shared" ca="1" si="31"/>
        <v>33483</v>
      </c>
      <c r="AI13">
        <f t="shared" si="32"/>
        <v>1320</v>
      </c>
      <c r="AJ13">
        <f t="shared" ca="1" si="33"/>
        <v>17494</v>
      </c>
      <c r="AK13">
        <f t="shared" ca="1" si="34"/>
        <v>72506</v>
      </c>
      <c r="AL13">
        <f t="shared" si="35"/>
        <v>1320</v>
      </c>
      <c r="AM13">
        <f t="shared" ca="1" si="36"/>
        <v>56603</v>
      </c>
      <c r="AN13">
        <f t="shared" ca="1" si="37"/>
        <v>33397</v>
      </c>
      <c r="AO13">
        <f t="shared" si="38"/>
        <v>1330</v>
      </c>
      <c r="AP13">
        <f t="shared" ca="1" si="39"/>
        <v>10681</v>
      </c>
      <c r="AQ13">
        <f t="shared" ca="1" si="40"/>
        <v>2220</v>
      </c>
      <c r="AR13">
        <f t="shared" ca="1" si="41"/>
        <v>17099</v>
      </c>
      <c r="AS13">
        <f t="shared" si="42"/>
        <v>1330</v>
      </c>
      <c r="AT13">
        <f t="shared" ca="1" si="43"/>
        <v>16860</v>
      </c>
      <c r="AU13">
        <f t="shared" ca="1" si="44"/>
        <v>28140</v>
      </c>
      <c r="AV13">
        <f t="shared" si="45"/>
        <v>1330</v>
      </c>
      <c r="AW13">
        <f t="shared" ca="1" si="46"/>
        <v>63732</v>
      </c>
      <c r="AX13">
        <f t="shared" ca="1" si="47"/>
        <v>26268</v>
      </c>
      <c r="AY13">
        <f t="shared" si="48"/>
        <v>1340</v>
      </c>
      <c r="AZ13">
        <f t="shared" ca="1" si="49"/>
        <v>19492</v>
      </c>
      <c r="BA13">
        <f t="shared" ca="1" si="50"/>
        <v>19492</v>
      </c>
      <c r="BB13">
        <f t="shared" ca="1" si="51"/>
        <v>10508</v>
      </c>
      <c r="BC13">
        <f t="shared" si="52"/>
        <v>1340</v>
      </c>
      <c r="BD13">
        <f t="shared" ca="1" si="53"/>
        <v>10508</v>
      </c>
      <c r="BE13">
        <f t="shared" ca="1" si="54"/>
        <v>19492</v>
      </c>
      <c r="BF13">
        <f t="shared" si="55"/>
        <v>1340</v>
      </c>
    </row>
    <row r="14" spans="3:58">
      <c r="C14">
        <f t="shared" si="0"/>
        <v>12</v>
      </c>
      <c r="D14">
        <f t="shared" si="1"/>
        <v>1200</v>
      </c>
      <c r="E14">
        <f t="shared" si="2"/>
        <v>120</v>
      </c>
      <c r="F14">
        <f t="shared" ca="1" si="3"/>
        <v>36741</v>
      </c>
      <c r="G14">
        <f t="shared" ca="1" si="4"/>
        <v>53259</v>
      </c>
      <c r="H14">
        <f t="shared" si="5"/>
        <v>1310</v>
      </c>
      <c r="I14">
        <f t="shared" ca="1" si="6"/>
        <v>8319</v>
      </c>
      <c r="J14">
        <f t="shared" ca="1" si="7"/>
        <v>29573</v>
      </c>
      <c r="K14">
        <f t="shared" ca="1" si="8"/>
        <v>52108</v>
      </c>
      <c r="L14">
        <f t="shared" si="9"/>
        <v>1310</v>
      </c>
      <c r="M14">
        <f t="shared" ca="1" si="10"/>
        <v>49372</v>
      </c>
      <c r="N14">
        <f t="shared" ca="1" si="11"/>
        <v>10157</v>
      </c>
      <c r="O14">
        <f t="shared" ca="1" si="12"/>
        <v>10157</v>
      </c>
      <c r="P14">
        <f t="shared" ca="1" si="13"/>
        <v>10157</v>
      </c>
      <c r="Q14">
        <f t="shared" ca="1" si="14"/>
        <v>10157</v>
      </c>
      <c r="R14">
        <f t="shared" si="15"/>
        <v>1310</v>
      </c>
      <c r="S14">
        <f t="shared" ca="1" si="16"/>
        <v>62199</v>
      </c>
      <c r="T14">
        <f t="shared" ca="1" si="17"/>
        <v>27801</v>
      </c>
      <c r="U14">
        <f t="shared" si="18"/>
        <v>1320</v>
      </c>
      <c r="V14">
        <f t="shared" ca="1" si="19"/>
        <v>24280</v>
      </c>
      <c r="W14">
        <f t="shared" ca="1" si="20"/>
        <v>20720</v>
      </c>
      <c r="X14">
        <f t="shared" si="21"/>
        <v>1320</v>
      </c>
      <c r="Y14">
        <f t="shared" ca="1" si="22"/>
        <v>11904</v>
      </c>
      <c r="Z14">
        <f t="shared" ca="1" si="23"/>
        <v>11904</v>
      </c>
      <c r="AA14">
        <f t="shared" ca="1" si="24"/>
        <v>33096</v>
      </c>
      <c r="AB14">
        <f t="shared" si="25"/>
        <v>1320</v>
      </c>
      <c r="AC14">
        <f t="shared" ca="1" si="26"/>
        <v>27423</v>
      </c>
      <c r="AD14">
        <f t="shared" ca="1" si="27"/>
        <v>62577</v>
      </c>
      <c r="AE14">
        <f t="shared" si="28"/>
        <v>1330</v>
      </c>
      <c r="AF14">
        <f t="shared" ca="1" si="29"/>
        <v>26520</v>
      </c>
      <c r="AG14">
        <f t="shared" ca="1" si="30"/>
        <v>31011</v>
      </c>
      <c r="AH14">
        <f t="shared" ca="1" si="31"/>
        <v>32469</v>
      </c>
      <c r="AI14">
        <f t="shared" si="32"/>
        <v>1330</v>
      </c>
      <c r="AJ14">
        <f t="shared" ca="1" si="33"/>
        <v>29538</v>
      </c>
      <c r="AK14">
        <f t="shared" ca="1" si="34"/>
        <v>60462</v>
      </c>
      <c r="AL14">
        <f t="shared" si="35"/>
        <v>1330</v>
      </c>
      <c r="AM14">
        <f t="shared" ca="1" si="36"/>
        <v>59248</v>
      </c>
      <c r="AN14">
        <f t="shared" ca="1" si="37"/>
        <v>30752</v>
      </c>
      <c r="AO14">
        <f t="shared" si="38"/>
        <v>1340</v>
      </c>
      <c r="AP14">
        <f t="shared" ca="1" si="39"/>
        <v>13832</v>
      </c>
      <c r="AQ14">
        <f t="shared" ca="1" si="40"/>
        <v>2986</v>
      </c>
      <c r="AR14">
        <f t="shared" ca="1" si="41"/>
        <v>13182</v>
      </c>
      <c r="AS14">
        <f t="shared" si="42"/>
        <v>1340</v>
      </c>
      <c r="AT14">
        <f t="shared" ca="1" si="43"/>
        <v>15067</v>
      </c>
      <c r="AU14">
        <f t="shared" ca="1" si="44"/>
        <v>29933</v>
      </c>
      <c r="AV14">
        <f t="shared" si="45"/>
        <v>1340</v>
      </c>
      <c r="AW14">
        <f t="shared" ca="1" si="46"/>
        <v>26592</v>
      </c>
      <c r="AX14">
        <f t="shared" ca="1" si="47"/>
        <v>63408</v>
      </c>
      <c r="AY14">
        <f t="shared" si="48"/>
        <v>1350</v>
      </c>
      <c r="AZ14">
        <f t="shared" ca="1" si="49"/>
        <v>17360</v>
      </c>
      <c r="BA14">
        <f t="shared" ca="1" si="50"/>
        <v>17360</v>
      </c>
      <c r="BB14">
        <f t="shared" ca="1" si="51"/>
        <v>12640</v>
      </c>
      <c r="BC14">
        <f t="shared" si="52"/>
        <v>1350</v>
      </c>
      <c r="BD14">
        <f t="shared" ca="1" si="53"/>
        <v>12640</v>
      </c>
      <c r="BE14">
        <f t="shared" ca="1" si="54"/>
        <v>17360</v>
      </c>
      <c r="BF14">
        <f t="shared" si="55"/>
        <v>1350</v>
      </c>
    </row>
    <row r="15" spans="3:58">
      <c r="C15">
        <f t="shared" si="0"/>
        <v>13</v>
      </c>
      <c r="D15">
        <f t="shared" si="1"/>
        <v>1300</v>
      </c>
      <c r="E15">
        <f t="shared" si="2"/>
        <v>130</v>
      </c>
      <c r="F15">
        <f t="shared" ca="1" si="3"/>
        <v>50371</v>
      </c>
      <c r="G15">
        <f t="shared" ca="1" si="4"/>
        <v>39629</v>
      </c>
      <c r="H15">
        <f t="shared" si="5"/>
        <v>1320</v>
      </c>
      <c r="I15">
        <f t="shared" ca="1" si="6"/>
        <v>6558</v>
      </c>
      <c r="J15">
        <f t="shared" ca="1" si="7"/>
        <v>43350</v>
      </c>
      <c r="K15">
        <f t="shared" ca="1" si="8"/>
        <v>40092</v>
      </c>
      <c r="L15">
        <f t="shared" si="9"/>
        <v>1320</v>
      </c>
      <c r="M15">
        <f t="shared" ca="1" si="10"/>
        <v>52344</v>
      </c>
      <c r="N15">
        <f t="shared" ca="1" si="11"/>
        <v>9414</v>
      </c>
      <c r="O15">
        <f t="shared" ca="1" si="12"/>
        <v>9414</v>
      </c>
      <c r="P15">
        <f t="shared" ca="1" si="13"/>
        <v>9414</v>
      </c>
      <c r="Q15">
        <f t="shared" ca="1" si="14"/>
        <v>9414</v>
      </c>
      <c r="R15">
        <f t="shared" si="15"/>
        <v>1320</v>
      </c>
      <c r="S15">
        <f t="shared" ca="1" si="16"/>
        <v>60255</v>
      </c>
      <c r="T15">
        <f t="shared" ca="1" si="17"/>
        <v>29745</v>
      </c>
      <c r="U15">
        <f t="shared" si="18"/>
        <v>1330</v>
      </c>
      <c r="V15">
        <f t="shared" ca="1" si="19"/>
        <v>20976</v>
      </c>
      <c r="W15">
        <f t="shared" ca="1" si="20"/>
        <v>24024</v>
      </c>
      <c r="X15">
        <f t="shared" si="21"/>
        <v>1330</v>
      </c>
      <c r="Y15">
        <f t="shared" ca="1" si="22"/>
        <v>29335</v>
      </c>
      <c r="Z15">
        <f t="shared" ca="1" si="23"/>
        <v>29335</v>
      </c>
      <c r="AA15">
        <f t="shared" ca="1" si="24"/>
        <v>15665</v>
      </c>
      <c r="AB15">
        <f t="shared" si="25"/>
        <v>1330</v>
      </c>
      <c r="AC15">
        <f t="shared" ca="1" si="26"/>
        <v>32565</v>
      </c>
      <c r="AD15">
        <f t="shared" ca="1" si="27"/>
        <v>57435</v>
      </c>
      <c r="AE15">
        <f t="shared" si="28"/>
        <v>1340</v>
      </c>
      <c r="AF15">
        <f t="shared" ca="1" si="29"/>
        <v>13320</v>
      </c>
      <c r="AG15">
        <f t="shared" ca="1" si="30"/>
        <v>17643</v>
      </c>
      <c r="AH15">
        <f t="shared" ca="1" si="31"/>
        <v>59037</v>
      </c>
      <c r="AI15">
        <f t="shared" si="32"/>
        <v>1340</v>
      </c>
      <c r="AJ15">
        <f t="shared" ca="1" si="33"/>
        <v>17971</v>
      </c>
      <c r="AK15">
        <f t="shared" ca="1" si="34"/>
        <v>72029</v>
      </c>
      <c r="AL15">
        <f t="shared" si="35"/>
        <v>1340</v>
      </c>
      <c r="AM15">
        <f t="shared" ca="1" si="36"/>
        <v>31804</v>
      </c>
      <c r="AN15">
        <f t="shared" ca="1" si="37"/>
        <v>58196</v>
      </c>
      <c r="AO15">
        <f t="shared" si="38"/>
        <v>1350</v>
      </c>
      <c r="AP15">
        <f t="shared" ca="1" si="39"/>
        <v>15596</v>
      </c>
      <c r="AQ15">
        <f t="shared" ca="1" si="40"/>
        <v>3828</v>
      </c>
      <c r="AR15">
        <f t="shared" ca="1" si="41"/>
        <v>10576</v>
      </c>
      <c r="AS15">
        <f t="shared" si="42"/>
        <v>1350</v>
      </c>
      <c r="AT15">
        <f t="shared" ca="1" si="43"/>
        <v>13282</v>
      </c>
      <c r="AU15">
        <f t="shared" ca="1" si="44"/>
        <v>31718</v>
      </c>
      <c r="AV15">
        <f t="shared" si="45"/>
        <v>1350</v>
      </c>
      <c r="AW15">
        <f t="shared" ca="1" si="46"/>
        <v>55652</v>
      </c>
      <c r="AX15">
        <f t="shared" ca="1" si="47"/>
        <v>34348</v>
      </c>
      <c r="AY15">
        <f t="shared" si="48"/>
        <v>1360</v>
      </c>
      <c r="AZ15">
        <f t="shared" ca="1" si="49"/>
        <v>11461</v>
      </c>
      <c r="BA15">
        <f t="shared" ca="1" si="50"/>
        <v>11461</v>
      </c>
      <c r="BB15">
        <f t="shared" ca="1" si="51"/>
        <v>18539</v>
      </c>
      <c r="BC15">
        <f t="shared" si="52"/>
        <v>1360</v>
      </c>
      <c r="BD15">
        <f t="shared" ca="1" si="53"/>
        <v>18539</v>
      </c>
      <c r="BE15">
        <f t="shared" ca="1" si="54"/>
        <v>11461</v>
      </c>
      <c r="BF15">
        <f t="shared" si="55"/>
        <v>1360</v>
      </c>
    </row>
    <row r="16" spans="3:58">
      <c r="C16">
        <f t="shared" si="0"/>
        <v>14</v>
      </c>
      <c r="D16">
        <f t="shared" si="1"/>
        <v>1400</v>
      </c>
      <c r="E16">
        <f t="shared" si="2"/>
        <v>140</v>
      </c>
      <c r="F16">
        <f t="shared" ca="1" si="3"/>
        <v>44765</v>
      </c>
      <c r="G16">
        <f t="shared" ca="1" si="4"/>
        <v>45235</v>
      </c>
      <c r="H16">
        <f t="shared" si="5"/>
        <v>1330</v>
      </c>
      <c r="I16">
        <f t="shared" ca="1" si="6"/>
        <v>6581</v>
      </c>
      <c r="J16">
        <f t="shared" ca="1" si="7"/>
        <v>41705</v>
      </c>
      <c r="K16">
        <f t="shared" ca="1" si="8"/>
        <v>41714</v>
      </c>
      <c r="L16">
        <f t="shared" si="9"/>
        <v>1330</v>
      </c>
      <c r="M16">
        <f t="shared" ca="1" si="10"/>
        <v>55956</v>
      </c>
      <c r="N16">
        <f t="shared" ca="1" si="11"/>
        <v>8511</v>
      </c>
      <c r="O16">
        <f t="shared" ca="1" si="12"/>
        <v>8511</v>
      </c>
      <c r="P16">
        <f t="shared" ca="1" si="13"/>
        <v>8511</v>
      </c>
      <c r="Q16">
        <f t="shared" ca="1" si="14"/>
        <v>8511</v>
      </c>
      <c r="R16">
        <f t="shared" si="15"/>
        <v>1330</v>
      </c>
      <c r="S16">
        <f t="shared" ca="1" si="16"/>
        <v>35607</v>
      </c>
      <c r="T16">
        <f t="shared" ca="1" si="17"/>
        <v>54393</v>
      </c>
      <c r="U16">
        <f t="shared" si="18"/>
        <v>1340</v>
      </c>
      <c r="V16">
        <f t="shared" ca="1" si="19"/>
        <v>17385</v>
      </c>
      <c r="W16">
        <f t="shared" ca="1" si="20"/>
        <v>27615</v>
      </c>
      <c r="X16">
        <f t="shared" si="21"/>
        <v>1340</v>
      </c>
      <c r="Y16">
        <f t="shared" ca="1" si="22"/>
        <v>13793</v>
      </c>
      <c r="Z16">
        <f t="shared" ca="1" si="23"/>
        <v>13793</v>
      </c>
      <c r="AA16">
        <f t="shared" ca="1" si="24"/>
        <v>31207</v>
      </c>
      <c r="AB16">
        <f t="shared" si="25"/>
        <v>1340</v>
      </c>
      <c r="AC16">
        <f t="shared" ca="1" si="26"/>
        <v>47619</v>
      </c>
      <c r="AD16">
        <f t="shared" ca="1" si="27"/>
        <v>42381</v>
      </c>
      <c r="AE16">
        <f t="shared" si="28"/>
        <v>1350</v>
      </c>
      <c r="AF16">
        <f t="shared" ca="1" si="29"/>
        <v>15920</v>
      </c>
      <c r="AG16">
        <f t="shared" ca="1" si="30"/>
        <v>31668</v>
      </c>
      <c r="AH16">
        <f t="shared" ca="1" si="31"/>
        <v>42412</v>
      </c>
      <c r="AI16">
        <f t="shared" si="32"/>
        <v>1350</v>
      </c>
      <c r="AJ16">
        <f t="shared" ca="1" si="33"/>
        <v>23440</v>
      </c>
      <c r="AK16">
        <f t="shared" ca="1" si="34"/>
        <v>66560</v>
      </c>
      <c r="AL16">
        <f t="shared" si="35"/>
        <v>1350</v>
      </c>
      <c r="AM16">
        <f t="shared" ca="1" si="36"/>
        <v>47218</v>
      </c>
      <c r="AN16">
        <f t="shared" ca="1" si="37"/>
        <v>42782</v>
      </c>
      <c r="AO16">
        <f t="shared" si="38"/>
        <v>1360</v>
      </c>
      <c r="AP16">
        <f t="shared" ca="1" si="39"/>
        <v>10729</v>
      </c>
      <c r="AQ16">
        <f t="shared" ca="1" si="40"/>
        <v>3450</v>
      </c>
      <c r="AR16">
        <f t="shared" ca="1" si="41"/>
        <v>15821</v>
      </c>
      <c r="AS16">
        <f t="shared" si="42"/>
        <v>1360</v>
      </c>
      <c r="AT16">
        <f t="shared" ca="1" si="43"/>
        <v>8210</v>
      </c>
      <c r="AU16">
        <f t="shared" ca="1" si="44"/>
        <v>36790</v>
      </c>
      <c r="AV16">
        <f t="shared" si="45"/>
        <v>1360</v>
      </c>
      <c r="AW16">
        <f t="shared" ca="1" si="46"/>
        <v>43968</v>
      </c>
      <c r="AX16">
        <f t="shared" ca="1" si="47"/>
        <v>46032</v>
      </c>
      <c r="AY16">
        <f t="shared" si="48"/>
        <v>1370</v>
      </c>
      <c r="AZ16">
        <f t="shared" ca="1" si="49"/>
        <v>10347</v>
      </c>
      <c r="BA16">
        <f t="shared" ca="1" si="50"/>
        <v>10347</v>
      </c>
      <c r="BB16">
        <f t="shared" ca="1" si="51"/>
        <v>19653</v>
      </c>
      <c r="BC16">
        <f t="shared" si="52"/>
        <v>1370</v>
      </c>
      <c r="BD16">
        <f t="shared" ca="1" si="53"/>
        <v>19653</v>
      </c>
      <c r="BE16">
        <f t="shared" ca="1" si="54"/>
        <v>10347</v>
      </c>
      <c r="BF16">
        <f t="shared" si="55"/>
        <v>1370</v>
      </c>
    </row>
    <row r="17" spans="3:58">
      <c r="C17">
        <f t="shared" si="0"/>
        <v>15</v>
      </c>
      <c r="D17">
        <f t="shared" si="1"/>
        <v>1500</v>
      </c>
      <c r="E17">
        <f t="shared" si="2"/>
        <v>150</v>
      </c>
      <c r="F17">
        <f t="shared" ca="1" si="3"/>
        <v>49096</v>
      </c>
      <c r="G17">
        <f t="shared" ca="1" si="4"/>
        <v>40904</v>
      </c>
      <c r="H17">
        <f t="shared" si="5"/>
        <v>1340</v>
      </c>
      <c r="I17">
        <f t="shared" ca="1" si="6"/>
        <v>10697</v>
      </c>
      <c r="J17">
        <f t="shared" ca="1" si="7"/>
        <v>41249</v>
      </c>
      <c r="K17">
        <f t="shared" ca="1" si="8"/>
        <v>38054</v>
      </c>
      <c r="L17">
        <f t="shared" si="9"/>
        <v>1340</v>
      </c>
      <c r="M17">
        <f t="shared" ca="1" si="10"/>
        <v>31172</v>
      </c>
      <c r="N17">
        <f t="shared" ca="1" si="11"/>
        <v>14707</v>
      </c>
      <c r="O17">
        <f t="shared" ca="1" si="12"/>
        <v>14707</v>
      </c>
      <c r="P17">
        <f t="shared" ca="1" si="13"/>
        <v>14707</v>
      </c>
      <c r="Q17">
        <f t="shared" ca="1" si="14"/>
        <v>14707</v>
      </c>
      <c r="R17">
        <f t="shared" si="15"/>
        <v>1340</v>
      </c>
      <c r="S17">
        <f t="shared" ca="1" si="16"/>
        <v>35254</v>
      </c>
      <c r="T17">
        <f t="shared" ca="1" si="17"/>
        <v>54746</v>
      </c>
      <c r="U17">
        <f t="shared" si="18"/>
        <v>1350</v>
      </c>
      <c r="V17">
        <f t="shared" ca="1" si="19"/>
        <v>17798</v>
      </c>
      <c r="W17">
        <f t="shared" ca="1" si="20"/>
        <v>27202</v>
      </c>
      <c r="X17">
        <f t="shared" si="21"/>
        <v>1350</v>
      </c>
      <c r="Y17">
        <f t="shared" ca="1" si="22"/>
        <v>17004</v>
      </c>
      <c r="Z17">
        <f t="shared" ca="1" si="23"/>
        <v>17004</v>
      </c>
      <c r="AA17">
        <f t="shared" ca="1" si="24"/>
        <v>27996</v>
      </c>
      <c r="AB17">
        <f t="shared" si="25"/>
        <v>1350</v>
      </c>
      <c r="AC17">
        <f t="shared" ca="1" si="26"/>
        <v>61832</v>
      </c>
      <c r="AD17">
        <f t="shared" ca="1" si="27"/>
        <v>28168</v>
      </c>
      <c r="AE17">
        <f t="shared" si="28"/>
        <v>1360</v>
      </c>
      <c r="AF17">
        <f t="shared" ca="1" si="29"/>
        <v>30626</v>
      </c>
      <c r="AG17">
        <f t="shared" ca="1" si="30"/>
        <v>22751</v>
      </c>
      <c r="AH17">
        <f t="shared" ca="1" si="31"/>
        <v>36623</v>
      </c>
      <c r="AI17">
        <f t="shared" si="32"/>
        <v>1360</v>
      </c>
      <c r="AJ17">
        <f t="shared" ca="1" si="33"/>
        <v>22327</v>
      </c>
      <c r="AK17">
        <f t="shared" ca="1" si="34"/>
        <v>67673</v>
      </c>
      <c r="AL17">
        <f t="shared" si="35"/>
        <v>1360</v>
      </c>
      <c r="AM17">
        <f t="shared" ca="1" si="36"/>
        <v>43998</v>
      </c>
      <c r="AN17">
        <f t="shared" ca="1" si="37"/>
        <v>46002</v>
      </c>
      <c r="AO17">
        <f t="shared" si="38"/>
        <v>1370</v>
      </c>
      <c r="AP17">
        <f t="shared" ca="1" si="39"/>
        <v>17251</v>
      </c>
      <c r="AQ17">
        <f t="shared" ca="1" si="40"/>
        <v>3275</v>
      </c>
      <c r="AR17">
        <f t="shared" ca="1" si="41"/>
        <v>9474</v>
      </c>
      <c r="AS17">
        <f t="shared" si="42"/>
        <v>1370</v>
      </c>
      <c r="AT17">
        <f t="shared" ca="1" si="43"/>
        <v>13688</v>
      </c>
      <c r="AU17">
        <f t="shared" ca="1" si="44"/>
        <v>31312</v>
      </c>
      <c r="AV17">
        <f t="shared" si="45"/>
        <v>1370</v>
      </c>
      <c r="AW17">
        <f t="shared" ca="1" si="46"/>
        <v>56812</v>
      </c>
      <c r="AX17">
        <f t="shared" ca="1" si="47"/>
        <v>33188</v>
      </c>
      <c r="AY17">
        <f t="shared" si="48"/>
        <v>1380</v>
      </c>
      <c r="AZ17">
        <f t="shared" ca="1" si="49"/>
        <v>14134</v>
      </c>
      <c r="BA17">
        <f t="shared" ca="1" si="50"/>
        <v>14134</v>
      </c>
      <c r="BB17">
        <f t="shared" ca="1" si="51"/>
        <v>15866</v>
      </c>
      <c r="BC17">
        <f t="shared" si="52"/>
        <v>1380</v>
      </c>
      <c r="BD17">
        <f t="shared" ca="1" si="53"/>
        <v>15866</v>
      </c>
      <c r="BE17">
        <f t="shared" ca="1" si="54"/>
        <v>14134</v>
      </c>
      <c r="BF17">
        <f t="shared" si="55"/>
        <v>1380</v>
      </c>
    </row>
    <row r="18" spans="3:58">
      <c r="C18">
        <f t="shared" si="0"/>
        <v>16</v>
      </c>
      <c r="D18">
        <f t="shared" si="1"/>
        <v>1600</v>
      </c>
      <c r="E18">
        <f t="shared" si="2"/>
        <v>160</v>
      </c>
      <c r="F18">
        <f t="shared" ca="1" si="3"/>
        <v>60021</v>
      </c>
      <c r="G18">
        <f t="shared" ca="1" si="4"/>
        <v>29979</v>
      </c>
      <c r="H18">
        <f t="shared" si="5"/>
        <v>1350</v>
      </c>
      <c r="I18">
        <f t="shared" ca="1" si="6"/>
        <v>10608</v>
      </c>
      <c r="J18">
        <f t="shared" ca="1" si="7"/>
        <v>32515</v>
      </c>
      <c r="K18">
        <f t="shared" ca="1" si="8"/>
        <v>46877</v>
      </c>
      <c r="L18">
        <f t="shared" si="9"/>
        <v>1350</v>
      </c>
      <c r="M18">
        <f t="shared" ca="1" si="10"/>
        <v>53756</v>
      </c>
      <c r="N18">
        <f t="shared" ca="1" si="11"/>
        <v>9061</v>
      </c>
      <c r="O18">
        <f t="shared" ca="1" si="12"/>
        <v>9061</v>
      </c>
      <c r="P18">
        <f t="shared" ca="1" si="13"/>
        <v>9061</v>
      </c>
      <c r="Q18">
        <f t="shared" ca="1" si="14"/>
        <v>9061</v>
      </c>
      <c r="R18">
        <f t="shared" si="15"/>
        <v>1350</v>
      </c>
      <c r="S18">
        <f t="shared" ca="1" si="16"/>
        <v>48243</v>
      </c>
      <c r="T18">
        <f t="shared" ca="1" si="17"/>
        <v>41757</v>
      </c>
      <c r="U18">
        <f t="shared" si="18"/>
        <v>1360</v>
      </c>
      <c r="V18">
        <f t="shared" ca="1" si="19"/>
        <v>12639</v>
      </c>
      <c r="W18">
        <f t="shared" ca="1" si="20"/>
        <v>32361</v>
      </c>
      <c r="X18">
        <f t="shared" si="21"/>
        <v>1360</v>
      </c>
      <c r="Y18">
        <f t="shared" ca="1" si="22"/>
        <v>10600</v>
      </c>
      <c r="Z18">
        <f t="shared" ca="1" si="23"/>
        <v>10600</v>
      </c>
      <c r="AA18">
        <f t="shared" ca="1" si="24"/>
        <v>34400</v>
      </c>
      <c r="AB18">
        <f t="shared" si="25"/>
        <v>1360</v>
      </c>
      <c r="AC18">
        <f t="shared" ca="1" si="26"/>
        <v>34970</v>
      </c>
      <c r="AD18">
        <f t="shared" ca="1" si="27"/>
        <v>55030</v>
      </c>
      <c r="AE18">
        <f t="shared" si="28"/>
        <v>1370</v>
      </c>
      <c r="AF18">
        <f t="shared" ca="1" si="29"/>
        <v>26240</v>
      </c>
      <c r="AG18">
        <f t="shared" ca="1" si="30"/>
        <v>20984</v>
      </c>
      <c r="AH18">
        <f t="shared" ca="1" si="31"/>
        <v>42776</v>
      </c>
      <c r="AI18">
        <f t="shared" si="32"/>
        <v>1370</v>
      </c>
      <c r="AJ18">
        <f t="shared" ca="1" si="33"/>
        <v>34844</v>
      </c>
      <c r="AK18">
        <f t="shared" ca="1" si="34"/>
        <v>55156</v>
      </c>
      <c r="AL18">
        <f t="shared" si="35"/>
        <v>1370</v>
      </c>
      <c r="AM18">
        <f t="shared" ca="1" si="36"/>
        <v>54335</v>
      </c>
      <c r="AN18">
        <f t="shared" ca="1" si="37"/>
        <v>35665</v>
      </c>
      <c r="AO18">
        <f t="shared" si="38"/>
        <v>1380</v>
      </c>
      <c r="AP18">
        <f t="shared" ca="1" si="39"/>
        <v>13486</v>
      </c>
      <c r="AQ18">
        <f t="shared" ca="1" si="40"/>
        <v>4471</v>
      </c>
      <c r="AR18">
        <f t="shared" ca="1" si="41"/>
        <v>12043</v>
      </c>
      <c r="AS18">
        <f t="shared" si="42"/>
        <v>1380</v>
      </c>
      <c r="AT18">
        <f t="shared" ca="1" si="43"/>
        <v>9169</v>
      </c>
      <c r="AU18">
        <f t="shared" ca="1" si="44"/>
        <v>35831</v>
      </c>
      <c r="AV18">
        <f t="shared" si="45"/>
        <v>1380</v>
      </c>
      <c r="AW18">
        <f t="shared" ca="1" si="46"/>
        <v>57763</v>
      </c>
      <c r="AX18">
        <f t="shared" ca="1" si="47"/>
        <v>32237</v>
      </c>
      <c r="AY18">
        <f t="shared" si="48"/>
        <v>1390</v>
      </c>
      <c r="AZ18">
        <f t="shared" ca="1" si="49"/>
        <v>11515</v>
      </c>
      <c r="BA18">
        <f t="shared" ca="1" si="50"/>
        <v>11515</v>
      </c>
      <c r="BB18">
        <f t="shared" ca="1" si="51"/>
        <v>18485</v>
      </c>
      <c r="BC18">
        <f t="shared" si="52"/>
        <v>1390</v>
      </c>
      <c r="BD18">
        <f t="shared" ca="1" si="53"/>
        <v>18485</v>
      </c>
      <c r="BE18">
        <f t="shared" ca="1" si="54"/>
        <v>11515</v>
      </c>
      <c r="BF18">
        <f t="shared" si="55"/>
        <v>1390</v>
      </c>
    </row>
    <row r="19" spans="3:58">
      <c r="C19">
        <f t="shared" si="0"/>
        <v>17</v>
      </c>
      <c r="D19">
        <f t="shared" si="1"/>
        <v>1700</v>
      </c>
      <c r="E19">
        <f t="shared" si="2"/>
        <v>170</v>
      </c>
      <c r="F19">
        <f t="shared" ca="1" si="3"/>
        <v>41278</v>
      </c>
      <c r="G19">
        <f t="shared" ca="1" si="4"/>
        <v>48722</v>
      </c>
      <c r="H19">
        <f t="shared" si="5"/>
        <v>1360</v>
      </c>
      <c r="I19">
        <f t="shared" ca="1" si="6"/>
        <v>11353</v>
      </c>
      <c r="J19">
        <f t="shared" ca="1" si="7"/>
        <v>31752</v>
      </c>
      <c r="K19">
        <f t="shared" ca="1" si="8"/>
        <v>46895</v>
      </c>
      <c r="L19">
        <f t="shared" si="9"/>
        <v>1360</v>
      </c>
      <c r="M19">
        <f t="shared" ca="1" si="10"/>
        <v>33560</v>
      </c>
      <c r="N19">
        <f t="shared" ca="1" si="11"/>
        <v>14110</v>
      </c>
      <c r="O19">
        <f t="shared" ca="1" si="12"/>
        <v>14110</v>
      </c>
      <c r="P19">
        <f t="shared" ca="1" si="13"/>
        <v>14110</v>
      </c>
      <c r="Q19">
        <f t="shared" ca="1" si="14"/>
        <v>14110</v>
      </c>
      <c r="R19">
        <f t="shared" si="15"/>
        <v>1360</v>
      </c>
      <c r="S19">
        <f t="shared" ca="1" si="16"/>
        <v>54909</v>
      </c>
      <c r="T19">
        <f t="shared" ca="1" si="17"/>
        <v>35091</v>
      </c>
      <c r="U19">
        <f t="shared" si="18"/>
        <v>1370</v>
      </c>
      <c r="V19">
        <f t="shared" ca="1" si="19"/>
        <v>24785</v>
      </c>
      <c r="W19">
        <f t="shared" ca="1" si="20"/>
        <v>20215</v>
      </c>
      <c r="X19">
        <f t="shared" si="21"/>
        <v>1370</v>
      </c>
      <c r="Y19">
        <f t="shared" ca="1" si="22"/>
        <v>25132</v>
      </c>
      <c r="Z19">
        <f t="shared" ca="1" si="23"/>
        <v>25132</v>
      </c>
      <c r="AA19">
        <f t="shared" ca="1" si="24"/>
        <v>19868</v>
      </c>
      <c r="AB19">
        <f t="shared" si="25"/>
        <v>1370</v>
      </c>
      <c r="AC19">
        <f t="shared" ca="1" si="26"/>
        <v>31089</v>
      </c>
      <c r="AD19">
        <f t="shared" ca="1" si="27"/>
        <v>58911</v>
      </c>
      <c r="AE19">
        <f t="shared" si="28"/>
        <v>1380</v>
      </c>
      <c r="AF19">
        <f t="shared" ca="1" si="29"/>
        <v>29966</v>
      </c>
      <c r="AG19">
        <f t="shared" ca="1" si="30"/>
        <v>33693</v>
      </c>
      <c r="AH19">
        <f t="shared" ca="1" si="31"/>
        <v>26341</v>
      </c>
      <c r="AI19">
        <f t="shared" si="32"/>
        <v>1380</v>
      </c>
      <c r="AJ19">
        <f t="shared" ca="1" si="33"/>
        <v>17067</v>
      </c>
      <c r="AK19">
        <f t="shared" ca="1" si="34"/>
        <v>72933</v>
      </c>
      <c r="AL19">
        <f t="shared" si="35"/>
        <v>1380</v>
      </c>
      <c r="AM19">
        <f t="shared" ca="1" si="36"/>
        <v>39468</v>
      </c>
      <c r="AN19">
        <f t="shared" ca="1" si="37"/>
        <v>50532</v>
      </c>
      <c r="AO19">
        <f t="shared" si="38"/>
        <v>1390</v>
      </c>
      <c r="AP19">
        <f t="shared" ca="1" si="39"/>
        <v>10374</v>
      </c>
      <c r="AQ19">
        <f t="shared" ca="1" si="40"/>
        <v>4108</v>
      </c>
      <c r="AR19">
        <f t="shared" ca="1" si="41"/>
        <v>15518</v>
      </c>
      <c r="AS19">
        <f t="shared" si="42"/>
        <v>1390</v>
      </c>
      <c r="AT19">
        <f t="shared" ca="1" si="43"/>
        <v>17850</v>
      </c>
      <c r="AU19">
        <f t="shared" ca="1" si="44"/>
        <v>27150</v>
      </c>
      <c r="AV19">
        <f t="shared" si="45"/>
        <v>1390</v>
      </c>
      <c r="AW19">
        <f t="shared" ca="1" si="46"/>
        <v>62519</v>
      </c>
      <c r="AX19">
        <f t="shared" ca="1" si="47"/>
        <v>27481</v>
      </c>
      <c r="AY19">
        <f t="shared" si="48"/>
        <v>1400</v>
      </c>
      <c r="AZ19">
        <f t="shared" ca="1" si="49"/>
        <v>16847</v>
      </c>
      <c r="BA19">
        <f t="shared" ca="1" si="50"/>
        <v>16847</v>
      </c>
      <c r="BB19">
        <f t="shared" ca="1" si="51"/>
        <v>13153</v>
      </c>
      <c r="BC19">
        <f t="shared" si="52"/>
        <v>1400</v>
      </c>
      <c r="BD19">
        <f t="shared" ca="1" si="53"/>
        <v>13153</v>
      </c>
      <c r="BE19">
        <f t="shared" ca="1" si="54"/>
        <v>16847</v>
      </c>
      <c r="BF19">
        <f t="shared" si="55"/>
        <v>1400</v>
      </c>
    </row>
    <row r="20" spans="3:58">
      <c r="C20">
        <f t="shared" si="0"/>
        <v>18</v>
      </c>
      <c r="D20">
        <f t="shared" si="1"/>
        <v>1800</v>
      </c>
      <c r="E20">
        <f t="shared" si="2"/>
        <v>180</v>
      </c>
      <c r="F20">
        <f t="shared" ca="1" si="3"/>
        <v>43752</v>
      </c>
      <c r="G20">
        <f t="shared" ca="1" si="4"/>
        <v>46248</v>
      </c>
      <c r="H20">
        <f t="shared" si="5"/>
        <v>1370</v>
      </c>
      <c r="I20">
        <f t="shared" ca="1" si="6"/>
        <v>6511</v>
      </c>
      <c r="J20">
        <f t="shared" ca="1" si="7"/>
        <v>30600</v>
      </c>
      <c r="K20">
        <f t="shared" ca="1" si="8"/>
        <v>52889</v>
      </c>
      <c r="L20">
        <f t="shared" si="9"/>
        <v>1370</v>
      </c>
      <c r="M20">
        <f t="shared" ca="1" si="10"/>
        <v>54572</v>
      </c>
      <c r="N20">
        <f t="shared" ca="1" si="11"/>
        <v>8857</v>
      </c>
      <c r="O20">
        <f t="shared" ca="1" si="12"/>
        <v>8857</v>
      </c>
      <c r="P20">
        <f t="shared" ca="1" si="13"/>
        <v>8857</v>
      </c>
      <c r="Q20">
        <f t="shared" ca="1" si="14"/>
        <v>8857</v>
      </c>
      <c r="R20">
        <f t="shared" si="15"/>
        <v>1370</v>
      </c>
      <c r="S20">
        <f t="shared" ca="1" si="16"/>
        <v>46526</v>
      </c>
      <c r="T20">
        <f t="shared" ca="1" si="17"/>
        <v>43474</v>
      </c>
      <c r="U20">
        <f t="shared" si="18"/>
        <v>1380</v>
      </c>
      <c r="V20">
        <f t="shared" ca="1" si="19"/>
        <v>10602</v>
      </c>
      <c r="W20">
        <f t="shared" ca="1" si="20"/>
        <v>34398</v>
      </c>
      <c r="X20">
        <f t="shared" si="21"/>
        <v>1380</v>
      </c>
      <c r="Y20">
        <f t="shared" ca="1" si="22"/>
        <v>12576</v>
      </c>
      <c r="Z20">
        <f t="shared" ca="1" si="23"/>
        <v>12576</v>
      </c>
      <c r="AA20">
        <f t="shared" ca="1" si="24"/>
        <v>32424</v>
      </c>
      <c r="AB20">
        <f t="shared" si="25"/>
        <v>1380</v>
      </c>
      <c r="AC20">
        <f t="shared" ca="1" si="26"/>
        <v>35020</v>
      </c>
      <c r="AD20">
        <f t="shared" ca="1" si="27"/>
        <v>54980</v>
      </c>
      <c r="AE20">
        <f t="shared" si="28"/>
        <v>1390</v>
      </c>
      <c r="AF20">
        <f t="shared" ca="1" si="29"/>
        <v>19547</v>
      </c>
      <c r="AG20">
        <f t="shared" ca="1" si="30"/>
        <v>20451</v>
      </c>
      <c r="AH20">
        <f t="shared" ca="1" si="31"/>
        <v>50002</v>
      </c>
      <c r="AI20">
        <f t="shared" si="32"/>
        <v>1390</v>
      </c>
      <c r="AJ20">
        <f t="shared" ca="1" si="33"/>
        <v>37112</v>
      </c>
      <c r="AK20">
        <f t="shared" ca="1" si="34"/>
        <v>52888</v>
      </c>
      <c r="AL20">
        <f t="shared" si="35"/>
        <v>1390</v>
      </c>
      <c r="AM20">
        <f t="shared" ca="1" si="36"/>
        <v>30141</v>
      </c>
      <c r="AN20">
        <f t="shared" ca="1" si="37"/>
        <v>59859</v>
      </c>
      <c r="AO20">
        <f t="shared" si="38"/>
        <v>1400</v>
      </c>
      <c r="AP20">
        <f t="shared" ca="1" si="39"/>
        <v>12614</v>
      </c>
      <c r="AQ20">
        <f t="shared" ca="1" si="40"/>
        <v>3221</v>
      </c>
      <c r="AR20">
        <f t="shared" ca="1" si="41"/>
        <v>14165</v>
      </c>
      <c r="AS20">
        <f t="shared" si="42"/>
        <v>1400</v>
      </c>
      <c r="AT20">
        <f t="shared" ca="1" si="43"/>
        <v>9791</v>
      </c>
      <c r="AU20">
        <f t="shared" ca="1" si="44"/>
        <v>35209</v>
      </c>
      <c r="AV20">
        <f t="shared" si="45"/>
        <v>1400</v>
      </c>
      <c r="AW20">
        <f t="shared" ca="1" si="46"/>
        <v>60167</v>
      </c>
      <c r="AX20">
        <f t="shared" ca="1" si="47"/>
        <v>29833</v>
      </c>
      <c r="AY20">
        <f t="shared" si="48"/>
        <v>1410</v>
      </c>
      <c r="AZ20">
        <f t="shared" ca="1" si="49"/>
        <v>18739</v>
      </c>
      <c r="BA20">
        <f t="shared" ca="1" si="50"/>
        <v>18739</v>
      </c>
      <c r="BB20">
        <f t="shared" ca="1" si="51"/>
        <v>11261</v>
      </c>
      <c r="BC20">
        <f t="shared" si="52"/>
        <v>1410</v>
      </c>
      <c r="BD20">
        <f t="shared" ca="1" si="53"/>
        <v>11261</v>
      </c>
      <c r="BE20">
        <f t="shared" ca="1" si="54"/>
        <v>18739</v>
      </c>
      <c r="BF20">
        <f t="shared" si="55"/>
        <v>1410</v>
      </c>
    </row>
    <row r="21" spans="3:58">
      <c r="C21">
        <f t="shared" si="0"/>
        <v>19</v>
      </c>
      <c r="D21">
        <f t="shared" si="1"/>
        <v>1900</v>
      </c>
      <c r="E21">
        <f t="shared" si="2"/>
        <v>190</v>
      </c>
      <c r="F21">
        <f t="shared" ca="1" si="3"/>
        <v>44306</v>
      </c>
      <c r="G21">
        <f t="shared" ca="1" si="4"/>
        <v>45694</v>
      </c>
      <c r="H21">
        <f t="shared" si="5"/>
        <v>1380</v>
      </c>
      <c r="I21">
        <f t="shared" ca="1" si="6"/>
        <v>7408</v>
      </c>
      <c r="J21">
        <f t="shared" ca="1" si="7"/>
        <v>35140</v>
      </c>
      <c r="K21">
        <f t="shared" ca="1" si="8"/>
        <v>47452</v>
      </c>
      <c r="L21">
        <f t="shared" si="9"/>
        <v>1380</v>
      </c>
      <c r="M21">
        <f t="shared" ca="1" si="10"/>
        <v>30636</v>
      </c>
      <c r="N21">
        <f t="shared" ca="1" si="11"/>
        <v>14841</v>
      </c>
      <c r="O21">
        <f t="shared" ca="1" si="12"/>
        <v>14841</v>
      </c>
      <c r="P21">
        <f t="shared" ca="1" si="13"/>
        <v>14841</v>
      </c>
      <c r="Q21">
        <f t="shared" ca="1" si="14"/>
        <v>14841</v>
      </c>
      <c r="R21">
        <f t="shared" si="15"/>
        <v>1380</v>
      </c>
      <c r="S21">
        <f t="shared" ca="1" si="16"/>
        <v>54323</v>
      </c>
      <c r="T21">
        <f t="shared" ca="1" si="17"/>
        <v>35677</v>
      </c>
      <c r="U21">
        <f t="shared" si="18"/>
        <v>1390</v>
      </c>
      <c r="V21">
        <f t="shared" ca="1" si="19"/>
        <v>27644</v>
      </c>
      <c r="W21">
        <f t="shared" ca="1" si="20"/>
        <v>17356</v>
      </c>
      <c r="X21">
        <f t="shared" si="21"/>
        <v>1390</v>
      </c>
      <c r="Y21">
        <f t="shared" ca="1" si="22"/>
        <v>23526</v>
      </c>
      <c r="Z21">
        <f t="shared" ca="1" si="23"/>
        <v>23526</v>
      </c>
      <c r="AA21">
        <f t="shared" ca="1" si="24"/>
        <v>21474</v>
      </c>
      <c r="AB21">
        <f t="shared" si="25"/>
        <v>1390</v>
      </c>
      <c r="AC21">
        <f t="shared" ca="1" si="26"/>
        <v>32976</v>
      </c>
      <c r="AD21">
        <f t="shared" ca="1" si="27"/>
        <v>57024</v>
      </c>
      <c r="AE21">
        <f t="shared" si="28"/>
        <v>1400</v>
      </c>
      <c r="AF21">
        <f t="shared" ca="1" si="29"/>
        <v>16504</v>
      </c>
      <c r="AG21">
        <f t="shared" ca="1" si="30"/>
        <v>17276</v>
      </c>
      <c r="AH21">
        <f t="shared" ca="1" si="31"/>
        <v>56220</v>
      </c>
      <c r="AI21">
        <f t="shared" si="32"/>
        <v>1400</v>
      </c>
      <c r="AJ21">
        <f t="shared" ca="1" si="33"/>
        <v>28084</v>
      </c>
      <c r="AK21">
        <f t="shared" ca="1" si="34"/>
        <v>61916</v>
      </c>
      <c r="AL21">
        <f t="shared" si="35"/>
        <v>1400</v>
      </c>
      <c r="AM21">
        <f t="shared" ca="1" si="36"/>
        <v>32132</v>
      </c>
      <c r="AN21">
        <f t="shared" ca="1" si="37"/>
        <v>57868</v>
      </c>
      <c r="AO21">
        <f t="shared" si="38"/>
        <v>1410</v>
      </c>
      <c r="AP21">
        <f t="shared" ca="1" si="39"/>
        <v>17100</v>
      </c>
      <c r="AQ21">
        <f t="shared" ca="1" si="40"/>
        <v>4573</v>
      </c>
      <c r="AR21">
        <f t="shared" ca="1" si="41"/>
        <v>8327</v>
      </c>
      <c r="AS21">
        <f t="shared" si="42"/>
        <v>1410</v>
      </c>
      <c r="AT21">
        <f t="shared" ca="1" si="43"/>
        <v>17508</v>
      </c>
      <c r="AU21">
        <f t="shared" ca="1" si="44"/>
        <v>27492</v>
      </c>
      <c r="AV21">
        <f t="shared" si="45"/>
        <v>1410</v>
      </c>
      <c r="AW21">
        <f t="shared" ca="1" si="46"/>
        <v>50701</v>
      </c>
      <c r="AX21">
        <f t="shared" ca="1" si="47"/>
        <v>39299</v>
      </c>
      <c r="AY21">
        <f t="shared" si="48"/>
        <v>1420</v>
      </c>
      <c r="AZ21">
        <f t="shared" ca="1" si="49"/>
        <v>12626</v>
      </c>
      <c r="BA21">
        <f t="shared" ca="1" si="50"/>
        <v>12626</v>
      </c>
      <c r="BB21">
        <f t="shared" ca="1" si="51"/>
        <v>17374</v>
      </c>
      <c r="BC21">
        <f t="shared" si="52"/>
        <v>1420</v>
      </c>
      <c r="BD21">
        <f t="shared" ca="1" si="53"/>
        <v>17374</v>
      </c>
      <c r="BE21">
        <f t="shared" ca="1" si="54"/>
        <v>12626</v>
      </c>
      <c r="BF21">
        <f t="shared" si="55"/>
        <v>1420</v>
      </c>
    </row>
    <row r="22" spans="3:58">
      <c r="C22">
        <f t="shared" si="0"/>
        <v>20</v>
      </c>
      <c r="D22">
        <f t="shared" si="1"/>
        <v>2000</v>
      </c>
      <c r="E22">
        <f t="shared" si="2"/>
        <v>200</v>
      </c>
      <c r="F22">
        <f t="shared" ca="1" si="3"/>
        <v>57819</v>
      </c>
      <c r="G22">
        <f t="shared" ca="1" si="4"/>
        <v>32181</v>
      </c>
      <c r="H22">
        <f t="shared" si="5"/>
        <v>1390</v>
      </c>
      <c r="I22">
        <f t="shared" ca="1" si="6"/>
        <v>5798</v>
      </c>
      <c r="J22">
        <f t="shared" ca="1" si="7"/>
        <v>39370</v>
      </c>
      <c r="K22">
        <f t="shared" ca="1" si="8"/>
        <v>44832</v>
      </c>
      <c r="L22">
        <f t="shared" si="9"/>
        <v>1390</v>
      </c>
      <c r="M22">
        <f t="shared" ca="1" si="10"/>
        <v>30228</v>
      </c>
      <c r="N22">
        <f t="shared" ca="1" si="11"/>
        <v>14943</v>
      </c>
      <c r="O22">
        <f t="shared" ca="1" si="12"/>
        <v>14943</v>
      </c>
      <c r="P22">
        <f t="shared" ca="1" si="13"/>
        <v>14943</v>
      </c>
      <c r="Q22">
        <f t="shared" ca="1" si="14"/>
        <v>14943</v>
      </c>
      <c r="R22">
        <f t="shared" si="15"/>
        <v>1390</v>
      </c>
      <c r="S22">
        <f t="shared" ca="1" si="16"/>
        <v>52893</v>
      </c>
      <c r="T22">
        <f t="shared" ca="1" si="17"/>
        <v>37107</v>
      </c>
      <c r="U22">
        <f t="shared" si="18"/>
        <v>1400</v>
      </c>
      <c r="V22">
        <f t="shared" ca="1" si="19"/>
        <v>17227</v>
      </c>
      <c r="W22">
        <f t="shared" ca="1" si="20"/>
        <v>27773</v>
      </c>
      <c r="X22">
        <f t="shared" si="21"/>
        <v>1400</v>
      </c>
      <c r="Y22">
        <f t="shared" ca="1" si="22"/>
        <v>27311</v>
      </c>
      <c r="Z22">
        <f t="shared" ca="1" si="23"/>
        <v>27311</v>
      </c>
      <c r="AA22">
        <f t="shared" ca="1" si="24"/>
        <v>17689</v>
      </c>
      <c r="AB22">
        <f t="shared" si="25"/>
        <v>1400</v>
      </c>
      <c r="AC22">
        <f t="shared" ca="1" si="26"/>
        <v>45188</v>
      </c>
      <c r="AD22">
        <f t="shared" ca="1" si="27"/>
        <v>44812</v>
      </c>
      <c r="AE22">
        <f t="shared" si="28"/>
        <v>1410</v>
      </c>
      <c r="AF22">
        <f t="shared" ca="1" si="29"/>
        <v>19442</v>
      </c>
      <c r="AG22">
        <f t="shared" ca="1" si="30"/>
        <v>16627</v>
      </c>
      <c r="AH22">
        <f t="shared" ca="1" si="31"/>
        <v>53931</v>
      </c>
      <c r="AI22">
        <f t="shared" si="32"/>
        <v>1410</v>
      </c>
      <c r="AJ22">
        <f t="shared" ca="1" si="33"/>
        <v>34467</v>
      </c>
      <c r="AK22">
        <f t="shared" ca="1" si="34"/>
        <v>55533</v>
      </c>
      <c r="AL22">
        <f t="shared" si="35"/>
        <v>1410</v>
      </c>
      <c r="AM22">
        <f t="shared" ca="1" si="36"/>
        <v>54894</v>
      </c>
      <c r="AN22">
        <f t="shared" ca="1" si="37"/>
        <v>35106</v>
      </c>
      <c r="AO22">
        <f t="shared" si="38"/>
        <v>1420</v>
      </c>
      <c r="AP22">
        <f t="shared" ca="1" si="39"/>
        <v>16330</v>
      </c>
      <c r="AQ22">
        <f t="shared" ca="1" si="40"/>
        <v>3761</v>
      </c>
      <c r="AR22">
        <f t="shared" ca="1" si="41"/>
        <v>9909</v>
      </c>
      <c r="AS22">
        <f t="shared" si="42"/>
        <v>1420</v>
      </c>
      <c r="AT22">
        <f t="shared" ca="1" si="43"/>
        <v>8445</v>
      </c>
      <c r="AU22">
        <f t="shared" ca="1" si="44"/>
        <v>36555</v>
      </c>
      <c r="AV22">
        <f t="shared" si="45"/>
        <v>1420</v>
      </c>
      <c r="AW22">
        <f t="shared" ca="1" si="46"/>
        <v>50176</v>
      </c>
      <c r="AX22">
        <f t="shared" ca="1" si="47"/>
        <v>39824</v>
      </c>
      <c r="AY22">
        <f t="shared" si="48"/>
        <v>1430</v>
      </c>
      <c r="AZ22">
        <f t="shared" ca="1" si="49"/>
        <v>12765</v>
      </c>
      <c r="BA22">
        <f t="shared" ca="1" si="50"/>
        <v>12765</v>
      </c>
      <c r="BB22">
        <f t="shared" ca="1" si="51"/>
        <v>17235</v>
      </c>
      <c r="BC22">
        <f t="shared" si="52"/>
        <v>1430</v>
      </c>
      <c r="BD22">
        <f t="shared" ca="1" si="53"/>
        <v>17235</v>
      </c>
      <c r="BE22">
        <f t="shared" ca="1" si="54"/>
        <v>12765</v>
      </c>
      <c r="BF22">
        <f t="shared" si="55"/>
        <v>1430</v>
      </c>
    </row>
    <row r="23" spans="3:58">
      <c r="C23">
        <f t="shared" si="0"/>
        <v>21</v>
      </c>
      <c r="D23">
        <f t="shared" si="1"/>
        <v>2100</v>
      </c>
      <c r="E23">
        <f t="shared" si="2"/>
        <v>210</v>
      </c>
      <c r="F23">
        <f t="shared" ca="1" si="3"/>
        <v>44362</v>
      </c>
      <c r="G23">
        <f t="shared" ca="1" si="4"/>
        <v>45638</v>
      </c>
      <c r="H23">
        <f t="shared" si="5"/>
        <v>1400</v>
      </c>
      <c r="I23">
        <f t="shared" ca="1" si="6"/>
        <v>13469</v>
      </c>
      <c r="J23">
        <f t="shared" ca="1" si="7"/>
        <v>33723</v>
      </c>
      <c r="K23">
        <f t="shared" ca="1" si="8"/>
        <v>42808</v>
      </c>
      <c r="L23">
        <f t="shared" si="9"/>
        <v>1400</v>
      </c>
      <c r="M23">
        <f t="shared" ca="1" si="10"/>
        <v>33244</v>
      </c>
      <c r="N23">
        <f t="shared" ca="1" si="11"/>
        <v>14189</v>
      </c>
      <c r="O23">
        <f t="shared" ca="1" si="12"/>
        <v>14189</v>
      </c>
      <c r="P23">
        <f t="shared" ca="1" si="13"/>
        <v>14189</v>
      </c>
      <c r="Q23">
        <f t="shared" ca="1" si="14"/>
        <v>14189</v>
      </c>
      <c r="R23">
        <f t="shared" si="15"/>
        <v>1400</v>
      </c>
      <c r="S23">
        <f t="shared" ca="1" si="16"/>
        <v>60811</v>
      </c>
      <c r="T23">
        <f t="shared" ca="1" si="17"/>
        <v>29189</v>
      </c>
      <c r="U23">
        <f t="shared" si="18"/>
        <v>1410</v>
      </c>
      <c r="V23">
        <f t="shared" ca="1" si="19"/>
        <v>10318</v>
      </c>
      <c r="W23">
        <f t="shared" ca="1" si="20"/>
        <v>34682</v>
      </c>
      <c r="X23">
        <f t="shared" si="21"/>
        <v>1410</v>
      </c>
      <c r="Y23">
        <f t="shared" ca="1" si="22"/>
        <v>29543</v>
      </c>
      <c r="Z23">
        <f t="shared" ca="1" si="23"/>
        <v>29543</v>
      </c>
      <c r="AA23">
        <f t="shared" ca="1" si="24"/>
        <v>15457</v>
      </c>
      <c r="AB23">
        <f t="shared" si="25"/>
        <v>1410</v>
      </c>
      <c r="AC23">
        <f t="shared" ca="1" si="26"/>
        <v>54472</v>
      </c>
      <c r="AD23">
        <f t="shared" ca="1" si="27"/>
        <v>35528</v>
      </c>
      <c r="AE23">
        <f t="shared" si="28"/>
        <v>1420</v>
      </c>
      <c r="AF23">
        <f t="shared" ca="1" si="29"/>
        <v>11763</v>
      </c>
      <c r="AG23">
        <f t="shared" ca="1" si="30"/>
        <v>31120</v>
      </c>
      <c r="AH23">
        <f t="shared" ca="1" si="31"/>
        <v>47117</v>
      </c>
      <c r="AI23">
        <f t="shared" si="32"/>
        <v>1420</v>
      </c>
      <c r="AJ23">
        <f t="shared" ca="1" si="33"/>
        <v>17819</v>
      </c>
      <c r="AK23">
        <f t="shared" ca="1" si="34"/>
        <v>72181</v>
      </c>
      <c r="AL23">
        <f t="shared" si="35"/>
        <v>1420</v>
      </c>
      <c r="AM23">
        <f t="shared" ca="1" si="36"/>
        <v>49370</v>
      </c>
      <c r="AN23">
        <f t="shared" ca="1" si="37"/>
        <v>40630</v>
      </c>
      <c r="AO23">
        <f t="shared" si="38"/>
        <v>1430</v>
      </c>
      <c r="AP23">
        <f t="shared" ca="1" si="39"/>
        <v>14271</v>
      </c>
      <c r="AQ23">
        <f t="shared" ca="1" si="40"/>
        <v>4282</v>
      </c>
      <c r="AR23">
        <f t="shared" ca="1" si="41"/>
        <v>11447</v>
      </c>
      <c r="AS23">
        <f t="shared" si="42"/>
        <v>1430</v>
      </c>
      <c r="AT23">
        <f t="shared" ca="1" si="43"/>
        <v>8698</v>
      </c>
      <c r="AU23">
        <f t="shared" ca="1" si="44"/>
        <v>36302</v>
      </c>
      <c r="AV23">
        <f t="shared" si="45"/>
        <v>1430</v>
      </c>
      <c r="AW23">
        <f t="shared" ca="1" si="46"/>
        <v>64079</v>
      </c>
      <c r="AX23">
        <f t="shared" ca="1" si="47"/>
        <v>25921</v>
      </c>
      <c r="AY23">
        <f t="shared" si="48"/>
        <v>1440</v>
      </c>
      <c r="AZ23">
        <f t="shared" ca="1" si="49"/>
        <v>16909</v>
      </c>
      <c r="BA23">
        <f t="shared" ca="1" si="50"/>
        <v>16909</v>
      </c>
      <c r="BB23">
        <f t="shared" ca="1" si="51"/>
        <v>13091</v>
      </c>
      <c r="BC23">
        <f t="shared" si="52"/>
        <v>1440</v>
      </c>
      <c r="BD23">
        <f t="shared" ca="1" si="53"/>
        <v>13091</v>
      </c>
      <c r="BE23">
        <f t="shared" ca="1" si="54"/>
        <v>16909</v>
      </c>
      <c r="BF23">
        <f t="shared" si="55"/>
        <v>1440</v>
      </c>
    </row>
    <row r="24" spans="3:58">
      <c r="C24">
        <f t="shared" si="0"/>
        <v>22</v>
      </c>
      <c r="D24">
        <f t="shared" si="1"/>
        <v>2200</v>
      </c>
      <c r="E24">
        <f t="shared" si="2"/>
        <v>220</v>
      </c>
      <c r="F24">
        <f t="shared" ca="1" si="3"/>
        <v>60069</v>
      </c>
      <c r="G24">
        <f t="shared" ca="1" si="4"/>
        <v>29931</v>
      </c>
      <c r="H24">
        <f t="shared" si="5"/>
        <v>1410</v>
      </c>
      <c r="I24">
        <f t="shared" ca="1" si="6"/>
        <v>13115</v>
      </c>
      <c r="J24">
        <f t="shared" ca="1" si="7"/>
        <v>44714</v>
      </c>
      <c r="K24">
        <f t="shared" ca="1" si="8"/>
        <v>32171</v>
      </c>
      <c r="L24">
        <f t="shared" si="9"/>
        <v>1410</v>
      </c>
      <c r="M24">
        <f t="shared" ca="1" si="10"/>
        <v>54292</v>
      </c>
      <c r="N24">
        <f t="shared" ca="1" si="11"/>
        <v>8927</v>
      </c>
      <c r="O24">
        <f t="shared" ca="1" si="12"/>
        <v>8927</v>
      </c>
      <c r="P24">
        <f t="shared" ca="1" si="13"/>
        <v>8927</v>
      </c>
      <c r="Q24">
        <f t="shared" ca="1" si="14"/>
        <v>8927</v>
      </c>
      <c r="R24">
        <f t="shared" si="15"/>
        <v>1410</v>
      </c>
      <c r="S24">
        <f t="shared" ca="1" si="16"/>
        <v>42604</v>
      </c>
      <c r="T24">
        <f t="shared" ca="1" si="17"/>
        <v>47396</v>
      </c>
      <c r="U24">
        <f t="shared" si="18"/>
        <v>1420</v>
      </c>
      <c r="V24">
        <f t="shared" ca="1" si="19"/>
        <v>29207</v>
      </c>
      <c r="W24">
        <f t="shared" ca="1" si="20"/>
        <v>15793</v>
      </c>
      <c r="X24">
        <f t="shared" si="21"/>
        <v>1420</v>
      </c>
      <c r="Y24">
        <f t="shared" ca="1" si="22"/>
        <v>27866</v>
      </c>
      <c r="Z24">
        <f t="shared" ca="1" si="23"/>
        <v>27866</v>
      </c>
      <c r="AA24">
        <f t="shared" ca="1" si="24"/>
        <v>17134</v>
      </c>
      <c r="AB24">
        <f t="shared" si="25"/>
        <v>1420</v>
      </c>
      <c r="AC24">
        <f t="shared" ca="1" si="26"/>
        <v>47241</v>
      </c>
      <c r="AD24">
        <f t="shared" ca="1" si="27"/>
        <v>42759</v>
      </c>
      <c r="AE24">
        <f t="shared" si="28"/>
        <v>1430</v>
      </c>
      <c r="AF24">
        <f t="shared" ca="1" si="29"/>
        <v>32188</v>
      </c>
      <c r="AG24">
        <f t="shared" ca="1" si="30"/>
        <v>26511</v>
      </c>
      <c r="AH24">
        <f t="shared" ca="1" si="31"/>
        <v>31301</v>
      </c>
      <c r="AI24">
        <f t="shared" si="32"/>
        <v>1430</v>
      </c>
      <c r="AJ24">
        <f t="shared" ca="1" si="33"/>
        <v>33741</v>
      </c>
      <c r="AK24">
        <f t="shared" ca="1" si="34"/>
        <v>56259</v>
      </c>
      <c r="AL24">
        <f t="shared" si="35"/>
        <v>1430</v>
      </c>
      <c r="AM24">
        <f t="shared" ca="1" si="36"/>
        <v>31669</v>
      </c>
      <c r="AN24">
        <f t="shared" ca="1" si="37"/>
        <v>58331</v>
      </c>
      <c r="AO24">
        <f t="shared" si="38"/>
        <v>1440</v>
      </c>
      <c r="AP24">
        <f t="shared" ca="1" si="39"/>
        <v>12102</v>
      </c>
      <c r="AQ24">
        <f t="shared" ca="1" si="40"/>
        <v>3633</v>
      </c>
      <c r="AR24">
        <f t="shared" ca="1" si="41"/>
        <v>14265</v>
      </c>
      <c r="AS24">
        <f t="shared" si="42"/>
        <v>1440</v>
      </c>
      <c r="AT24">
        <f t="shared" ca="1" si="43"/>
        <v>8698</v>
      </c>
      <c r="AU24">
        <f t="shared" ca="1" si="44"/>
        <v>36302</v>
      </c>
      <c r="AV24">
        <f t="shared" si="45"/>
        <v>1440</v>
      </c>
      <c r="AW24">
        <f t="shared" ca="1" si="46"/>
        <v>27525</v>
      </c>
      <c r="AX24">
        <f t="shared" ca="1" si="47"/>
        <v>62475</v>
      </c>
      <c r="AY24">
        <f t="shared" si="48"/>
        <v>1450</v>
      </c>
      <c r="AZ24">
        <f t="shared" ca="1" si="49"/>
        <v>12723</v>
      </c>
      <c r="BA24">
        <f t="shared" ca="1" si="50"/>
        <v>12723</v>
      </c>
      <c r="BB24">
        <f t="shared" ca="1" si="51"/>
        <v>17277</v>
      </c>
      <c r="BC24">
        <f t="shared" si="52"/>
        <v>1450</v>
      </c>
      <c r="BD24">
        <f t="shared" ca="1" si="53"/>
        <v>17277</v>
      </c>
      <c r="BE24">
        <f t="shared" ca="1" si="54"/>
        <v>12723</v>
      </c>
      <c r="BF24">
        <f t="shared" si="55"/>
        <v>1450</v>
      </c>
    </row>
    <row r="25" spans="3:58">
      <c r="C25">
        <f t="shared" si="0"/>
        <v>23</v>
      </c>
      <c r="D25">
        <f t="shared" si="1"/>
        <v>2300</v>
      </c>
      <c r="E25">
        <f t="shared" si="2"/>
        <v>230</v>
      </c>
      <c r="F25">
        <f t="shared" ca="1" si="3"/>
        <v>58270</v>
      </c>
      <c r="G25">
        <f t="shared" ca="1" si="4"/>
        <v>31730</v>
      </c>
      <c r="H25">
        <f t="shared" si="5"/>
        <v>1420</v>
      </c>
      <c r="I25">
        <f t="shared" ca="1" si="6"/>
        <v>6905</v>
      </c>
      <c r="J25">
        <f t="shared" ca="1" si="7"/>
        <v>32215</v>
      </c>
      <c r="K25">
        <f t="shared" ca="1" si="8"/>
        <v>50880</v>
      </c>
      <c r="L25">
        <f t="shared" si="9"/>
        <v>1420</v>
      </c>
      <c r="M25">
        <f t="shared" ca="1" si="10"/>
        <v>37728</v>
      </c>
      <c r="N25">
        <f t="shared" ca="1" si="11"/>
        <v>13068</v>
      </c>
      <c r="O25">
        <f t="shared" ca="1" si="12"/>
        <v>13068</v>
      </c>
      <c r="P25">
        <f t="shared" ca="1" si="13"/>
        <v>13068</v>
      </c>
      <c r="Q25">
        <f t="shared" ca="1" si="14"/>
        <v>13068</v>
      </c>
      <c r="R25">
        <f t="shared" si="15"/>
        <v>1420</v>
      </c>
      <c r="S25">
        <f t="shared" ca="1" si="16"/>
        <v>26520</v>
      </c>
      <c r="T25">
        <f t="shared" ca="1" si="17"/>
        <v>63480</v>
      </c>
      <c r="U25">
        <f t="shared" si="18"/>
        <v>1430</v>
      </c>
      <c r="V25">
        <f t="shared" ca="1" si="19"/>
        <v>24527</v>
      </c>
      <c r="W25">
        <f t="shared" ca="1" si="20"/>
        <v>20473</v>
      </c>
      <c r="X25">
        <f t="shared" si="21"/>
        <v>1430</v>
      </c>
      <c r="Y25">
        <f t="shared" ca="1" si="22"/>
        <v>12479</v>
      </c>
      <c r="Z25">
        <f t="shared" ca="1" si="23"/>
        <v>12479</v>
      </c>
      <c r="AA25">
        <f t="shared" ca="1" si="24"/>
        <v>32521</v>
      </c>
      <c r="AB25">
        <f t="shared" si="25"/>
        <v>1430</v>
      </c>
      <c r="AC25">
        <f t="shared" ca="1" si="26"/>
        <v>36848</v>
      </c>
      <c r="AD25">
        <f t="shared" ca="1" si="27"/>
        <v>53152</v>
      </c>
      <c r="AE25">
        <f t="shared" si="28"/>
        <v>1440</v>
      </c>
      <c r="AF25">
        <f t="shared" ca="1" si="29"/>
        <v>17519</v>
      </c>
      <c r="AG25">
        <f t="shared" ca="1" si="30"/>
        <v>28644</v>
      </c>
      <c r="AH25">
        <f t="shared" ca="1" si="31"/>
        <v>43837</v>
      </c>
      <c r="AI25">
        <f t="shared" si="32"/>
        <v>1440</v>
      </c>
      <c r="AJ25">
        <f t="shared" ca="1" si="33"/>
        <v>19749</v>
      </c>
      <c r="AK25">
        <f t="shared" ca="1" si="34"/>
        <v>70251</v>
      </c>
      <c r="AL25">
        <f t="shared" si="35"/>
        <v>1440</v>
      </c>
      <c r="AM25">
        <f t="shared" ca="1" si="36"/>
        <v>43115</v>
      </c>
      <c r="AN25">
        <f t="shared" ca="1" si="37"/>
        <v>46885</v>
      </c>
      <c r="AO25">
        <f t="shared" si="38"/>
        <v>1450</v>
      </c>
      <c r="AP25">
        <f t="shared" ca="1" si="39"/>
        <v>11446</v>
      </c>
      <c r="AQ25">
        <f t="shared" ca="1" si="40"/>
        <v>2508</v>
      </c>
      <c r="AR25">
        <f t="shared" ca="1" si="41"/>
        <v>16046</v>
      </c>
      <c r="AS25">
        <f t="shared" si="42"/>
        <v>1450</v>
      </c>
      <c r="AT25">
        <f t="shared" ca="1" si="43"/>
        <v>13055</v>
      </c>
      <c r="AU25">
        <f t="shared" ca="1" si="44"/>
        <v>31945</v>
      </c>
      <c r="AV25">
        <f t="shared" si="45"/>
        <v>1450</v>
      </c>
      <c r="AW25">
        <f t="shared" ca="1" si="46"/>
        <v>41985</v>
      </c>
      <c r="AX25">
        <f t="shared" ca="1" si="47"/>
        <v>48015</v>
      </c>
      <c r="AY25">
        <f t="shared" si="48"/>
        <v>1460</v>
      </c>
      <c r="AZ25">
        <f t="shared" ca="1" si="49"/>
        <v>15188</v>
      </c>
      <c r="BA25">
        <f t="shared" ca="1" si="50"/>
        <v>15188</v>
      </c>
      <c r="BB25">
        <f t="shared" ca="1" si="51"/>
        <v>14812</v>
      </c>
      <c r="BC25">
        <f t="shared" si="52"/>
        <v>1460</v>
      </c>
      <c r="BD25">
        <f t="shared" ca="1" si="53"/>
        <v>14812</v>
      </c>
      <c r="BE25">
        <f t="shared" ca="1" si="54"/>
        <v>15188</v>
      </c>
      <c r="BF25">
        <f t="shared" si="55"/>
        <v>1460</v>
      </c>
    </row>
    <row r="26" spans="3:58">
      <c r="C26">
        <f t="shared" si="0"/>
        <v>24</v>
      </c>
      <c r="D26">
        <f t="shared" si="1"/>
        <v>2400</v>
      </c>
      <c r="E26">
        <f t="shared" si="2"/>
        <v>240</v>
      </c>
      <c r="F26">
        <f t="shared" ca="1" si="3"/>
        <v>35416</v>
      </c>
      <c r="G26">
        <f t="shared" ca="1" si="4"/>
        <v>54584</v>
      </c>
      <c r="H26">
        <f t="shared" si="5"/>
        <v>1430</v>
      </c>
      <c r="I26">
        <f t="shared" ca="1" si="6"/>
        <v>9671</v>
      </c>
      <c r="J26">
        <f t="shared" ca="1" si="7"/>
        <v>28518</v>
      </c>
      <c r="K26">
        <f t="shared" ca="1" si="8"/>
        <v>51811</v>
      </c>
      <c r="L26">
        <f t="shared" si="9"/>
        <v>1430</v>
      </c>
      <c r="M26">
        <f t="shared" ca="1" si="10"/>
        <v>42592</v>
      </c>
      <c r="N26">
        <f t="shared" ca="1" si="11"/>
        <v>11852</v>
      </c>
      <c r="O26">
        <f t="shared" ca="1" si="12"/>
        <v>11852</v>
      </c>
      <c r="P26">
        <f t="shared" ca="1" si="13"/>
        <v>11852</v>
      </c>
      <c r="Q26">
        <f t="shared" ca="1" si="14"/>
        <v>11852</v>
      </c>
      <c r="R26">
        <f t="shared" si="15"/>
        <v>1430</v>
      </c>
      <c r="S26">
        <f t="shared" ca="1" si="16"/>
        <v>35048</v>
      </c>
      <c r="T26">
        <f t="shared" ca="1" si="17"/>
        <v>54952</v>
      </c>
      <c r="U26">
        <f t="shared" si="18"/>
        <v>1440</v>
      </c>
      <c r="V26">
        <f t="shared" ca="1" si="19"/>
        <v>12422</v>
      </c>
      <c r="W26">
        <f t="shared" ca="1" si="20"/>
        <v>32578</v>
      </c>
      <c r="X26">
        <f t="shared" si="21"/>
        <v>1440</v>
      </c>
      <c r="Y26">
        <f t="shared" ca="1" si="22"/>
        <v>18252</v>
      </c>
      <c r="Z26">
        <f t="shared" ca="1" si="23"/>
        <v>18252</v>
      </c>
      <c r="AA26">
        <f t="shared" ca="1" si="24"/>
        <v>26748</v>
      </c>
      <c r="AB26">
        <f t="shared" si="25"/>
        <v>1440</v>
      </c>
      <c r="AC26">
        <f t="shared" ca="1" si="26"/>
        <v>26162</v>
      </c>
      <c r="AD26">
        <f t="shared" ca="1" si="27"/>
        <v>63838</v>
      </c>
      <c r="AE26">
        <f t="shared" si="28"/>
        <v>1450</v>
      </c>
      <c r="AF26">
        <f t="shared" ca="1" si="29"/>
        <v>27428</v>
      </c>
      <c r="AG26">
        <f t="shared" ca="1" si="30"/>
        <v>34998</v>
      </c>
      <c r="AH26">
        <f t="shared" ca="1" si="31"/>
        <v>27574</v>
      </c>
      <c r="AI26">
        <f t="shared" si="32"/>
        <v>1450</v>
      </c>
      <c r="AJ26">
        <f t="shared" ca="1" si="33"/>
        <v>27555</v>
      </c>
      <c r="AK26">
        <f t="shared" ca="1" si="34"/>
        <v>62445</v>
      </c>
      <c r="AL26">
        <f t="shared" si="35"/>
        <v>1450</v>
      </c>
      <c r="AM26">
        <f t="shared" ca="1" si="36"/>
        <v>36207</v>
      </c>
      <c r="AN26">
        <f t="shared" ca="1" si="37"/>
        <v>53793</v>
      </c>
      <c r="AO26">
        <f t="shared" si="38"/>
        <v>1460</v>
      </c>
      <c r="AP26">
        <f t="shared" ca="1" si="39"/>
        <v>11187</v>
      </c>
      <c r="AQ26">
        <f t="shared" ca="1" si="40"/>
        <v>2154</v>
      </c>
      <c r="AR26">
        <f t="shared" ca="1" si="41"/>
        <v>16659</v>
      </c>
      <c r="AS26">
        <f t="shared" si="42"/>
        <v>1460</v>
      </c>
      <c r="AT26">
        <f t="shared" ca="1" si="43"/>
        <v>15277</v>
      </c>
      <c r="AU26">
        <f t="shared" ca="1" si="44"/>
        <v>29723</v>
      </c>
      <c r="AV26">
        <f t="shared" si="45"/>
        <v>1460</v>
      </c>
      <c r="AW26">
        <f t="shared" ca="1" si="46"/>
        <v>31445</v>
      </c>
      <c r="AX26">
        <f t="shared" ca="1" si="47"/>
        <v>58555</v>
      </c>
      <c r="AY26">
        <f t="shared" si="48"/>
        <v>1470</v>
      </c>
      <c r="AZ26">
        <f t="shared" ca="1" si="49"/>
        <v>14800</v>
      </c>
      <c r="BA26">
        <f t="shared" ca="1" si="50"/>
        <v>14800</v>
      </c>
      <c r="BB26">
        <f t="shared" ca="1" si="51"/>
        <v>15200</v>
      </c>
      <c r="BC26">
        <f t="shared" si="52"/>
        <v>1470</v>
      </c>
      <c r="BD26">
        <f t="shared" ca="1" si="53"/>
        <v>15200</v>
      </c>
      <c r="BE26">
        <f t="shared" ca="1" si="54"/>
        <v>14800</v>
      </c>
      <c r="BF26">
        <f t="shared" si="55"/>
        <v>1470</v>
      </c>
    </row>
    <row r="27" spans="3:58">
      <c r="C27">
        <f t="shared" si="0"/>
        <v>25</v>
      </c>
      <c r="D27">
        <f t="shared" si="1"/>
        <v>2500</v>
      </c>
      <c r="E27">
        <f t="shared" si="2"/>
        <v>250</v>
      </c>
      <c r="F27">
        <f t="shared" ca="1" si="3"/>
        <v>32786</v>
      </c>
      <c r="G27">
        <f t="shared" ca="1" si="4"/>
        <v>57214</v>
      </c>
      <c r="H27">
        <f t="shared" si="5"/>
        <v>1440</v>
      </c>
      <c r="I27">
        <f t="shared" ca="1" si="6"/>
        <v>12690</v>
      </c>
      <c r="J27">
        <f t="shared" ca="1" si="7"/>
        <v>27663</v>
      </c>
      <c r="K27">
        <f t="shared" ca="1" si="8"/>
        <v>49647</v>
      </c>
      <c r="L27">
        <f t="shared" si="9"/>
        <v>1440</v>
      </c>
      <c r="M27">
        <f t="shared" ca="1" si="10"/>
        <v>34812</v>
      </c>
      <c r="N27">
        <f t="shared" ca="1" si="11"/>
        <v>13797</v>
      </c>
      <c r="O27">
        <f t="shared" ca="1" si="12"/>
        <v>13797</v>
      </c>
      <c r="P27">
        <f t="shared" ca="1" si="13"/>
        <v>13797</v>
      </c>
      <c r="Q27">
        <f t="shared" ca="1" si="14"/>
        <v>13797</v>
      </c>
      <c r="R27">
        <f t="shared" si="15"/>
        <v>1440</v>
      </c>
      <c r="S27">
        <f t="shared" ca="1" si="16"/>
        <v>57207</v>
      </c>
      <c r="T27">
        <f t="shared" ca="1" si="17"/>
        <v>32793</v>
      </c>
      <c r="U27">
        <f t="shared" si="18"/>
        <v>1450</v>
      </c>
      <c r="V27">
        <f t="shared" ca="1" si="19"/>
        <v>29826</v>
      </c>
      <c r="W27">
        <f t="shared" ca="1" si="20"/>
        <v>15174</v>
      </c>
      <c r="X27">
        <f t="shared" si="21"/>
        <v>1450</v>
      </c>
      <c r="Y27">
        <f t="shared" ca="1" si="22"/>
        <v>29853</v>
      </c>
      <c r="Z27">
        <f t="shared" ca="1" si="23"/>
        <v>29853</v>
      </c>
      <c r="AA27">
        <f t="shared" ca="1" si="24"/>
        <v>15147</v>
      </c>
      <c r="AB27">
        <f t="shared" si="25"/>
        <v>1450</v>
      </c>
      <c r="AC27">
        <f t="shared" ca="1" si="26"/>
        <v>47867</v>
      </c>
      <c r="AD27">
        <f t="shared" ca="1" si="27"/>
        <v>42133</v>
      </c>
      <c r="AE27">
        <f t="shared" si="28"/>
        <v>1460</v>
      </c>
      <c r="AF27">
        <f t="shared" ca="1" si="29"/>
        <v>27051</v>
      </c>
      <c r="AG27">
        <f t="shared" ca="1" si="30"/>
        <v>24824</v>
      </c>
      <c r="AH27">
        <f t="shared" ca="1" si="31"/>
        <v>38125</v>
      </c>
      <c r="AI27">
        <f t="shared" si="32"/>
        <v>1460</v>
      </c>
      <c r="AJ27">
        <f t="shared" ca="1" si="33"/>
        <v>27029</v>
      </c>
      <c r="AK27">
        <f t="shared" ca="1" si="34"/>
        <v>62971</v>
      </c>
      <c r="AL27">
        <f t="shared" si="35"/>
        <v>1460</v>
      </c>
      <c r="AM27">
        <f t="shared" ca="1" si="36"/>
        <v>54618</v>
      </c>
      <c r="AN27">
        <f t="shared" ca="1" si="37"/>
        <v>35382</v>
      </c>
      <c r="AO27">
        <f t="shared" si="38"/>
        <v>1470</v>
      </c>
      <c r="AP27">
        <f t="shared" ca="1" si="39"/>
        <v>14050</v>
      </c>
      <c r="AQ27">
        <f t="shared" ca="1" si="40"/>
        <v>2775</v>
      </c>
      <c r="AR27">
        <f t="shared" ca="1" si="41"/>
        <v>13175</v>
      </c>
      <c r="AS27">
        <f t="shared" si="42"/>
        <v>1470</v>
      </c>
      <c r="AT27">
        <f t="shared" ca="1" si="43"/>
        <v>8996</v>
      </c>
      <c r="AU27">
        <f t="shared" ca="1" si="44"/>
        <v>36004</v>
      </c>
      <c r="AV27">
        <f t="shared" si="45"/>
        <v>1470</v>
      </c>
      <c r="AW27">
        <f t="shared" ca="1" si="46"/>
        <v>36360</v>
      </c>
      <c r="AX27">
        <f t="shared" ca="1" si="47"/>
        <v>53640</v>
      </c>
      <c r="AY27">
        <f t="shared" si="48"/>
        <v>1480</v>
      </c>
      <c r="AZ27">
        <f t="shared" ca="1" si="49"/>
        <v>15100</v>
      </c>
      <c r="BA27">
        <f t="shared" ca="1" si="50"/>
        <v>15100</v>
      </c>
      <c r="BB27">
        <f t="shared" ca="1" si="51"/>
        <v>14900</v>
      </c>
      <c r="BC27">
        <f t="shared" si="52"/>
        <v>1480</v>
      </c>
      <c r="BD27">
        <f t="shared" ca="1" si="53"/>
        <v>14900</v>
      </c>
      <c r="BE27">
        <f t="shared" ca="1" si="54"/>
        <v>15100</v>
      </c>
      <c r="BF27">
        <f t="shared" si="55"/>
        <v>1480</v>
      </c>
    </row>
    <row r="28" spans="3:58">
      <c r="C28">
        <f t="shared" si="0"/>
        <v>26</v>
      </c>
      <c r="D28">
        <f t="shared" si="1"/>
        <v>2600</v>
      </c>
      <c r="E28">
        <f t="shared" si="2"/>
        <v>260</v>
      </c>
      <c r="F28">
        <f t="shared" ca="1" si="3"/>
        <v>57579</v>
      </c>
      <c r="G28">
        <f t="shared" ca="1" si="4"/>
        <v>32421</v>
      </c>
      <c r="H28">
        <f t="shared" si="5"/>
        <v>1450</v>
      </c>
      <c r="I28">
        <f t="shared" ca="1" si="6"/>
        <v>14912</v>
      </c>
      <c r="J28">
        <f t="shared" ca="1" si="7"/>
        <v>36086</v>
      </c>
      <c r="K28">
        <f t="shared" ca="1" si="8"/>
        <v>39002</v>
      </c>
      <c r="L28">
        <f t="shared" si="9"/>
        <v>1450</v>
      </c>
      <c r="M28">
        <f t="shared" ca="1" si="10"/>
        <v>57232</v>
      </c>
      <c r="N28">
        <f t="shared" ca="1" si="11"/>
        <v>8192</v>
      </c>
      <c r="O28">
        <f t="shared" ca="1" si="12"/>
        <v>8192</v>
      </c>
      <c r="P28">
        <f t="shared" ca="1" si="13"/>
        <v>8192</v>
      </c>
      <c r="Q28">
        <f t="shared" ca="1" si="14"/>
        <v>8192</v>
      </c>
      <c r="R28">
        <f t="shared" si="15"/>
        <v>1450</v>
      </c>
      <c r="S28">
        <f t="shared" ca="1" si="16"/>
        <v>34082</v>
      </c>
      <c r="T28">
        <f t="shared" ca="1" si="17"/>
        <v>55918</v>
      </c>
      <c r="U28">
        <f t="shared" si="18"/>
        <v>1460</v>
      </c>
      <c r="V28">
        <f t="shared" ca="1" si="19"/>
        <v>18605</v>
      </c>
      <c r="W28">
        <f t="shared" ca="1" si="20"/>
        <v>26395</v>
      </c>
      <c r="X28">
        <f t="shared" si="21"/>
        <v>1460</v>
      </c>
      <c r="Y28">
        <f t="shared" ca="1" si="22"/>
        <v>13088</v>
      </c>
      <c r="Z28">
        <f t="shared" ca="1" si="23"/>
        <v>13088</v>
      </c>
      <c r="AA28">
        <f t="shared" ca="1" si="24"/>
        <v>31912</v>
      </c>
      <c r="AB28">
        <f t="shared" si="25"/>
        <v>1460</v>
      </c>
      <c r="AC28">
        <f t="shared" ca="1" si="26"/>
        <v>55505</v>
      </c>
      <c r="AD28">
        <f t="shared" ca="1" si="27"/>
        <v>34495</v>
      </c>
      <c r="AE28">
        <f t="shared" si="28"/>
        <v>1470</v>
      </c>
      <c r="AF28">
        <f t="shared" ca="1" si="29"/>
        <v>22539</v>
      </c>
      <c r="AG28">
        <f t="shared" ca="1" si="30"/>
        <v>15663</v>
      </c>
      <c r="AH28">
        <f t="shared" ca="1" si="31"/>
        <v>51798</v>
      </c>
      <c r="AI28">
        <f t="shared" si="32"/>
        <v>1470</v>
      </c>
      <c r="AJ28">
        <f t="shared" ca="1" si="33"/>
        <v>16980</v>
      </c>
      <c r="AK28">
        <f t="shared" ca="1" si="34"/>
        <v>73020</v>
      </c>
      <c r="AL28">
        <f t="shared" si="35"/>
        <v>1470</v>
      </c>
      <c r="AM28">
        <f t="shared" ca="1" si="36"/>
        <v>36405</v>
      </c>
      <c r="AN28">
        <f t="shared" ca="1" si="37"/>
        <v>53595</v>
      </c>
      <c r="AO28">
        <f t="shared" si="38"/>
        <v>1480</v>
      </c>
      <c r="AP28">
        <f t="shared" ca="1" si="39"/>
        <v>10941</v>
      </c>
      <c r="AQ28">
        <f t="shared" ca="1" si="40"/>
        <v>2522</v>
      </c>
      <c r="AR28">
        <f t="shared" ca="1" si="41"/>
        <v>16537</v>
      </c>
      <c r="AS28">
        <f t="shared" si="42"/>
        <v>1480</v>
      </c>
      <c r="AT28">
        <f t="shared" ca="1" si="43"/>
        <v>12726</v>
      </c>
      <c r="AU28">
        <f t="shared" ca="1" si="44"/>
        <v>32274</v>
      </c>
      <c r="AV28">
        <f t="shared" si="45"/>
        <v>1480</v>
      </c>
      <c r="AW28">
        <f t="shared" ca="1" si="46"/>
        <v>53509</v>
      </c>
      <c r="AX28">
        <f t="shared" ca="1" si="47"/>
        <v>36491</v>
      </c>
      <c r="AY28">
        <f t="shared" si="48"/>
        <v>1490</v>
      </c>
      <c r="AZ28">
        <f t="shared" ca="1" si="49"/>
        <v>18378</v>
      </c>
      <c r="BA28">
        <f t="shared" ca="1" si="50"/>
        <v>18378</v>
      </c>
      <c r="BB28">
        <f t="shared" ca="1" si="51"/>
        <v>11622</v>
      </c>
      <c r="BC28">
        <f t="shared" si="52"/>
        <v>1490</v>
      </c>
      <c r="BD28">
        <f t="shared" ca="1" si="53"/>
        <v>11622</v>
      </c>
      <c r="BE28">
        <f t="shared" ca="1" si="54"/>
        <v>18378</v>
      </c>
      <c r="BF28">
        <f t="shared" si="55"/>
        <v>1490</v>
      </c>
    </row>
    <row r="29" spans="3:58">
      <c r="C29">
        <f t="shared" si="0"/>
        <v>27</v>
      </c>
      <c r="D29">
        <f t="shared" si="1"/>
        <v>2700</v>
      </c>
      <c r="E29">
        <f t="shared" si="2"/>
        <v>270</v>
      </c>
      <c r="F29">
        <f t="shared" ca="1" si="3"/>
        <v>45984</v>
      </c>
      <c r="G29">
        <f t="shared" ca="1" si="4"/>
        <v>44016</v>
      </c>
      <c r="H29">
        <f t="shared" si="5"/>
        <v>1460</v>
      </c>
      <c r="I29">
        <f t="shared" ca="1" si="6"/>
        <v>7325</v>
      </c>
      <c r="J29">
        <f t="shared" ca="1" si="7"/>
        <v>45000</v>
      </c>
      <c r="K29">
        <f t="shared" ca="1" si="8"/>
        <v>37675</v>
      </c>
      <c r="L29">
        <f t="shared" si="9"/>
        <v>1460</v>
      </c>
      <c r="M29">
        <f t="shared" ca="1" si="10"/>
        <v>43392</v>
      </c>
      <c r="N29">
        <f t="shared" ca="1" si="11"/>
        <v>11652</v>
      </c>
      <c r="O29">
        <f t="shared" ca="1" si="12"/>
        <v>11652</v>
      </c>
      <c r="P29">
        <f t="shared" ca="1" si="13"/>
        <v>11652</v>
      </c>
      <c r="Q29">
        <f t="shared" ca="1" si="14"/>
        <v>11652</v>
      </c>
      <c r="R29">
        <f t="shared" si="15"/>
        <v>1460</v>
      </c>
      <c r="S29">
        <f t="shared" ca="1" si="16"/>
        <v>41303</v>
      </c>
      <c r="T29">
        <f t="shared" ca="1" si="17"/>
        <v>48697</v>
      </c>
      <c r="U29">
        <f t="shared" si="18"/>
        <v>1470</v>
      </c>
      <c r="V29">
        <f t="shared" ca="1" si="19"/>
        <v>10527</v>
      </c>
      <c r="W29">
        <f t="shared" ca="1" si="20"/>
        <v>34473</v>
      </c>
      <c r="X29">
        <f t="shared" si="21"/>
        <v>1470</v>
      </c>
      <c r="Y29">
        <f t="shared" ca="1" si="22"/>
        <v>29738</v>
      </c>
      <c r="Z29">
        <f t="shared" ca="1" si="23"/>
        <v>29738</v>
      </c>
      <c r="AA29">
        <f t="shared" ca="1" si="24"/>
        <v>15262</v>
      </c>
      <c r="AB29">
        <f t="shared" si="25"/>
        <v>1470</v>
      </c>
      <c r="AC29">
        <f t="shared" ca="1" si="26"/>
        <v>36043</v>
      </c>
      <c r="AD29">
        <f t="shared" ca="1" si="27"/>
        <v>53957</v>
      </c>
      <c r="AE29">
        <f t="shared" si="28"/>
        <v>1480</v>
      </c>
      <c r="AF29">
        <f t="shared" ca="1" si="29"/>
        <v>14550</v>
      </c>
      <c r="AG29">
        <f t="shared" ca="1" si="30"/>
        <v>30964</v>
      </c>
      <c r="AH29">
        <f t="shared" ca="1" si="31"/>
        <v>44486</v>
      </c>
      <c r="AI29">
        <f t="shared" si="32"/>
        <v>1480</v>
      </c>
      <c r="AJ29">
        <f t="shared" ca="1" si="33"/>
        <v>41106</v>
      </c>
      <c r="AK29">
        <f t="shared" ca="1" si="34"/>
        <v>48894</v>
      </c>
      <c r="AL29">
        <f t="shared" si="35"/>
        <v>1480</v>
      </c>
      <c r="AM29">
        <f t="shared" ca="1" si="36"/>
        <v>49658</v>
      </c>
      <c r="AN29">
        <f t="shared" ca="1" si="37"/>
        <v>40342</v>
      </c>
      <c r="AO29">
        <f t="shared" si="38"/>
        <v>1490</v>
      </c>
      <c r="AP29">
        <f t="shared" ca="1" si="39"/>
        <v>11910</v>
      </c>
      <c r="AQ29">
        <f t="shared" ca="1" si="40"/>
        <v>4030</v>
      </c>
      <c r="AR29">
        <f t="shared" ca="1" si="41"/>
        <v>14060</v>
      </c>
      <c r="AS29">
        <f t="shared" si="42"/>
        <v>1490</v>
      </c>
      <c r="AT29">
        <f t="shared" ca="1" si="43"/>
        <v>8651</v>
      </c>
      <c r="AU29">
        <f t="shared" ca="1" si="44"/>
        <v>36349</v>
      </c>
      <c r="AV29">
        <f t="shared" si="45"/>
        <v>1490</v>
      </c>
      <c r="AW29">
        <f t="shared" ca="1" si="46"/>
        <v>61965</v>
      </c>
      <c r="AX29">
        <f t="shared" ca="1" si="47"/>
        <v>28035</v>
      </c>
      <c r="AY29">
        <f t="shared" si="48"/>
        <v>1500</v>
      </c>
      <c r="AZ29">
        <f t="shared" ca="1" si="49"/>
        <v>12547</v>
      </c>
      <c r="BA29">
        <f t="shared" ca="1" si="50"/>
        <v>12547</v>
      </c>
      <c r="BB29">
        <f t="shared" ca="1" si="51"/>
        <v>17453</v>
      </c>
      <c r="BC29">
        <f t="shared" si="52"/>
        <v>1500</v>
      </c>
      <c r="BD29">
        <f t="shared" ca="1" si="53"/>
        <v>17453</v>
      </c>
      <c r="BE29">
        <f t="shared" ca="1" si="54"/>
        <v>12547</v>
      </c>
      <c r="BF29">
        <f t="shared" si="55"/>
        <v>1500</v>
      </c>
    </row>
    <row r="30" spans="3:58">
      <c r="C30">
        <f t="shared" si="0"/>
        <v>28</v>
      </c>
      <c r="D30">
        <f t="shared" si="1"/>
        <v>2800</v>
      </c>
      <c r="E30">
        <f t="shared" si="2"/>
        <v>280</v>
      </c>
      <c r="F30">
        <f t="shared" ca="1" si="3"/>
        <v>29962</v>
      </c>
      <c r="G30">
        <f t="shared" ca="1" si="4"/>
        <v>60038</v>
      </c>
      <c r="H30">
        <f t="shared" si="5"/>
        <v>1470</v>
      </c>
      <c r="I30">
        <f t="shared" ca="1" si="6"/>
        <v>9257</v>
      </c>
      <c r="J30">
        <f t="shared" ca="1" si="7"/>
        <v>35332</v>
      </c>
      <c r="K30">
        <f t="shared" ca="1" si="8"/>
        <v>45411</v>
      </c>
      <c r="L30">
        <f t="shared" si="9"/>
        <v>1470</v>
      </c>
      <c r="M30">
        <f t="shared" ca="1" si="10"/>
        <v>31484</v>
      </c>
      <c r="N30">
        <f t="shared" ca="1" si="11"/>
        <v>14629</v>
      </c>
      <c r="O30">
        <f t="shared" ca="1" si="12"/>
        <v>14629</v>
      </c>
      <c r="P30">
        <f t="shared" ca="1" si="13"/>
        <v>14629</v>
      </c>
      <c r="Q30">
        <f t="shared" ca="1" si="14"/>
        <v>14629</v>
      </c>
      <c r="R30">
        <f t="shared" si="15"/>
        <v>1470</v>
      </c>
      <c r="S30">
        <f t="shared" ca="1" si="16"/>
        <v>54714</v>
      </c>
      <c r="T30">
        <f t="shared" ca="1" si="17"/>
        <v>35286</v>
      </c>
      <c r="U30">
        <f t="shared" si="18"/>
        <v>1480</v>
      </c>
      <c r="V30">
        <f t="shared" ca="1" si="19"/>
        <v>12572</v>
      </c>
      <c r="W30">
        <f t="shared" ca="1" si="20"/>
        <v>32428</v>
      </c>
      <c r="X30">
        <f t="shared" si="21"/>
        <v>1480</v>
      </c>
      <c r="Y30">
        <f t="shared" ca="1" si="22"/>
        <v>20230</v>
      </c>
      <c r="Z30">
        <f t="shared" ca="1" si="23"/>
        <v>20230</v>
      </c>
      <c r="AA30">
        <f t="shared" ca="1" si="24"/>
        <v>24770</v>
      </c>
      <c r="AB30">
        <f t="shared" si="25"/>
        <v>1480</v>
      </c>
      <c r="AC30">
        <f t="shared" ca="1" si="26"/>
        <v>32383</v>
      </c>
      <c r="AD30">
        <f t="shared" ca="1" si="27"/>
        <v>57617</v>
      </c>
      <c r="AE30">
        <f t="shared" si="28"/>
        <v>1490</v>
      </c>
      <c r="AF30">
        <f t="shared" ca="1" si="29"/>
        <v>34509</v>
      </c>
      <c r="AG30">
        <f t="shared" ca="1" si="30"/>
        <v>15583</v>
      </c>
      <c r="AH30">
        <f t="shared" ca="1" si="31"/>
        <v>39908</v>
      </c>
      <c r="AI30">
        <f t="shared" si="32"/>
        <v>1490</v>
      </c>
      <c r="AJ30">
        <f t="shared" ca="1" si="33"/>
        <v>20262</v>
      </c>
      <c r="AK30">
        <f t="shared" ca="1" si="34"/>
        <v>69738</v>
      </c>
      <c r="AL30">
        <f t="shared" si="35"/>
        <v>1490</v>
      </c>
      <c r="AM30">
        <f t="shared" ca="1" si="36"/>
        <v>38139</v>
      </c>
      <c r="AN30">
        <f t="shared" ca="1" si="37"/>
        <v>51861</v>
      </c>
      <c r="AO30">
        <f t="shared" si="38"/>
        <v>1500</v>
      </c>
      <c r="AP30">
        <f t="shared" ca="1" si="39"/>
        <v>15180</v>
      </c>
      <c r="AQ30">
        <f t="shared" ca="1" si="40"/>
        <v>2861</v>
      </c>
      <c r="AR30">
        <f t="shared" ca="1" si="41"/>
        <v>11959</v>
      </c>
      <c r="AS30">
        <f t="shared" si="42"/>
        <v>1500</v>
      </c>
      <c r="AT30">
        <f t="shared" ca="1" si="43"/>
        <v>17442</v>
      </c>
      <c r="AU30">
        <f t="shared" ca="1" si="44"/>
        <v>27558</v>
      </c>
      <c r="AV30">
        <f t="shared" si="45"/>
        <v>1500</v>
      </c>
      <c r="AW30">
        <f t="shared" ca="1" si="46"/>
        <v>59944</v>
      </c>
      <c r="AX30">
        <f t="shared" ca="1" si="47"/>
        <v>30056</v>
      </c>
      <c r="AY30">
        <f t="shared" si="48"/>
        <v>1510</v>
      </c>
      <c r="AZ30">
        <f t="shared" ca="1" si="49"/>
        <v>19590</v>
      </c>
      <c r="BA30">
        <f t="shared" ca="1" si="50"/>
        <v>19590</v>
      </c>
      <c r="BB30">
        <f t="shared" ca="1" si="51"/>
        <v>10410</v>
      </c>
      <c r="BC30">
        <f t="shared" si="52"/>
        <v>1510</v>
      </c>
      <c r="BD30">
        <f t="shared" ca="1" si="53"/>
        <v>10410</v>
      </c>
      <c r="BE30">
        <f t="shared" ca="1" si="54"/>
        <v>19590</v>
      </c>
      <c r="BF30">
        <f t="shared" si="55"/>
        <v>1510</v>
      </c>
    </row>
    <row r="31" spans="3:58">
      <c r="C31">
        <f t="shared" si="0"/>
        <v>29</v>
      </c>
      <c r="D31">
        <f t="shared" si="1"/>
        <v>2900</v>
      </c>
      <c r="E31">
        <f t="shared" si="2"/>
        <v>290</v>
      </c>
      <c r="F31">
        <f t="shared" ca="1" si="3"/>
        <v>36908</v>
      </c>
      <c r="G31">
        <f t="shared" ca="1" si="4"/>
        <v>53092</v>
      </c>
      <c r="H31">
        <f t="shared" si="5"/>
        <v>1480</v>
      </c>
      <c r="I31">
        <f t="shared" ca="1" si="6"/>
        <v>11489</v>
      </c>
      <c r="J31">
        <f t="shared" ca="1" si="7"/>
        <v>43185</v>
      </c>
      <c r="K31">
        <f t="shared" ca="1" si="8"/>
        <v>35326</v>
      </c>
      <c r="L31">
        <f t="shared" si="9"/>
        <v>1480</v>
      </c>
      <c r="M31">
        <f t="shared" ca="1" si="10"/>
        <v>58272</v>
      </c>
      <c r="N31">
        <f t="shared" ca="1" si="11"/>
        <v>7932</v>
      </c>
      <c r="O31">
        <f t="shared" ca="1" si="12"/>
        <v>7932</v>
      </c>
      <c r="P31">
        <f t="shared" ca="1" si="13"/>
        <v>7932</v>
      </c>
      <c r="Q31">
        <f t="shared" ca="1" si="14"/>
        <v>7932</v>
      </c>
      <c r="R31">
        <f t="shared" si="15"/>
        <v>1480</v>
      </c>
      <c r="S31">
        <f t="shared" ca="1" si="16"/>
        <v>56934</v>
      </c>
      <c r="T31">
        <f t="shared" ca="1" si="17"/>
        <v>33066</v>
      </c>
      <c r="U31">
        <f t="shared" si="18"/>
        <v>1490</v>
      </c>
      <c r="V31">
        <f t="shared" ca="1" si="19"/>
        <v>11313</v>
      </c>
      <c r="W31">
        <f t="shared" ca="1" si="20"/>
        <v>33687</v>
      </c>
      <c r="X31">
        <f t="shared" si="21"/>
        <v>1490</v>
      </c>
      <c r="Y31">
        <f t="shared" ca="1" si="22"/>
        <v>23713</v>
      </c>
      <c r="Z31">
        <f t="shared" ca="1" si="23"/>
        <v>23713</v>
      </c>
      <c r="AA31">
        <f t="shared" ca="1" si="24"/>
        <v>21287</v>
      </c>
      <c r="AB31">
        <f t="shared" si="25"/>
        <v>1490</v>
      </c>
      <c r="AC31">
        <f t="shared" ca="1" si="26"/>
        <v>35658</v>
      </c>
      <c r="AD31">
        <f t="shared" ca="1" si="27"/>
        <v>54342</v>
      </c>
      <c r="AE31">
        <f t="shared" si="28"/>
        <v>1500</v>
      </c>
      <c r="AF31">
        <f t="shared" ca="1" si="29"/>
        <v>16451</v>
      </c>
      <c r="AG31">
        <f t="shared" ca="1" si="30"/>
        <v>23663</v>
      </c>
      <c r="AH31">
        <f t="shared" ca="1" si="31"/>
        <v>49886</v>
      </c>
      <c r="AI31">
        <f t="shared" si="32"/>
        <v>1500</v>
      </c>
      <c r="AJ31">
        <f t="shared" ca="1" si="33"/>
        <v>40596</v>
      </c>
      <c r="AK31">
        <f t="shared" ca="1" si="34"/>
        <v>49404</v>
      </c>
      <c r="AL31">
        <f t="shared" si="35"/>
        <v>1500</v>
      </c>
      <c r="AM31">
        <f t="shared" ca="1" si="36"/>
        <v>33316</v>
      </c>
      <c r="AN31">
        <f t="shared" ca="1" si="37"/>
        <v>56684</v>
      </c>
      <c r="AO31">
        <f t="shared" si="38"/>
        <v>1510</v>
      </c>
      <c r="AP31">
        <f t="shared" ca="1" si="39"/>
        <v>15422</v>
      </c>
      <c r="AQ31">
        <f t="shared" ca="1" si="40"/>
        <v>4581</v>
      </c>
      <c r="AR31">
        <f t="shared" ca="1" si="41"/>
        <v>9997</v>
      </c>
      <c r="AS31">
        <f t="shared" si="42"/>
        <v>1510</v>
      </c>
      <c r="AT31">
        <f t="shared" ca="1" si="43"/>
        <v>16498</v>
      </c>
      <c r="AU31">
        <f t="shared" ca="1" si="44"/>
        <v>28502</v>
      </c>
      <c r="AV31">
        <f t="shared" si="45"/>
        <v>1510</v>
      </c>
      <c r="AW31">
        <f t="shared" ca="1" si="46"/>
        <v>64028</v>
      </c>
      <c r="AX31">
        <f t="shared" ca="1" si="47"/>
        <v>25972</v>
      </c>
      <c r="AY31">
        <f t="shared" si="48"/>
        <v>1520</v>
      </c>
      <c r="AZ31">
        <f t="shared" ca="1" si="49"/>
        <v>12977</v>
      </c>
      <c r="BA31">
        <f t="shared" ca="1" si="50"/>
        <v>12977</v>
      </c>
      <c r="BB31">
        <f t="shared" ca="1" si="51"/>
        <v>17023</v>
      </c>
      <c r="BC31">
        <f t="shared" si="52"/>
        <v>1520</v>
      </c>
      <c r="BD31">
        <f t="shared" ca="1" si="53"/>
        <v>17023</v>
      </c>
      <c r="BE31">
        <f t="shared" ca="1" si="54"/>
        <v>12977</v>
      </c>
      <c r="BF31">
        <f t="shared" si="55"/>
        <v>1520</v>
      </c>
    </row>
    <row r="32" spans="3:58">
      <c r="C32">
        <f>C31+1</f>
        <v>30</v>
      </c>
      <c r="D32">
        <f t="shared" si="1"/>
        <v>3000</v>
      </c>
      <c r="E32">
        <f t="shared" si="2"/>
        <v>300</v>
      </c>
      <c r="F32">
        <f t="shared" ca="1" si="3"/>
        <v>63873</v>
      </c>
      <c r="G32">
        <f t="shared" ca="1" si="4"/>
        <v>26127</v>
      </c>
      <c r="H32">
        <f t="shared" si="5"/>
        <v>1490</v>
      </c>
      <c r="I32">
        <f t="shared" ca="1" si="6"/>
        <v>6681</v>
      </c>
      <c r="J32">
        <f t="shared" ca="1" si="7"/>
        <v>34624</v>
      </c>
      <c r="K32">
        <f t="shared" ca="1" si="8"/>
        <v>48695</v>
      </c>
      <c r="L32">
        <f t="shared" si="9"/>
        <v>1490</v>
      </c>
      <c r="M32">
        <f t="shared" ca="1" si="10"/>
        <v>35868</v>
      </c>
      <c r="N32">
        <f t="shared" ca="1" si="11"/>
        <v>13533</v>
      </c>
      <c r="O32">
        <f t="shared" ca="1" si="12"/>
        <v>13533</v>
      </c>
      <c r="P32">
        <f t="shared" ca="1" si="13"/>
        <v>13533</v>
      </c>
      <c r="Q32">
        <f t="shared" ca="1" si="14"/>
        <v>13533</v>
      </c>
      <c r="R32">
        <f t="shared" si="15"/>
        <v>1490</v>
      </c>
      <c r="S32">
        <f t="shared" ca="1" si="16"/>
        <v>47790</v>
      </c>
      <c r="T32">
        <f t="shared" ca="1" si="17"/>
        <v>42210</v>
      </c>
      <c r="U32">
        <f t="shared" si="18"/>
        <v>1500</v>
      </c>
      <c r="V32">
        <f t="shared" ca="1" si="19"/>
        <v>28921</v>
      </c>
      <c r="W32">
        <f t="shared" ca="1" si="20"/>
        <v>16079</v>
      </c>
      <c r="X32">
        <f t="shared" si="21"/>
        <v>1500</v>
      </c>
      <c r="Y32">
        <f t="shared" ca="1" si="22"/>
        <v>13727</v>
      </c>
      <c r="Z32">
        <f t="shared" ca="1" si="23"/>
        <v>13727</v>
      </c>
      <c r="AA32">
        <f t="shared" ca="1" si="24"/>
        <v>31273</v>
      </c>
      <c r="AB32">
        <f t="shared" si="25"/>
        <v>1500</v>
      </c>
      <c r="AC32">
        <f t="shared" ca="1" si="26"/>
        <v>60541</v>
      </c>
      <c r="AD32">
        <f t="shared" ca="1" si="27"/>
        <v>29459</v>
      </c>
      <c r="AE32">
        <f t="shared" si="28"/>
        <v>1510</v>
      </c>
      <c r="AF32">
        <f t="shared" ca="1" si="29"/>
        <v>29190</v>
      </c>
      <c r="AG32">
        <f t="shared" ca="1" si="30"/>
        <v>19533</v>
      </c>
      <c r="AH32">
        <f t="shared" ca="1" si="31"/>
        <v>41277</v>
      </c>
      <c r="AI32">
        <f t="shared" si="32"/>
        <v>1510</v>
      </c>
      <c r="AJ32">
        <f t="shared" ca="1" si="33"/>
        <v>22662</v>
      </c>
      <c r="AK32">
        <f t="shared" ca="1" si="34"/>
        <v>67338</v>
      </c>
      <c r="AL32">
        <f t="shared" si="35"/>
        <v>1510</v>
      </c>
      <c r="AM32">
        <f t="shared" ca="1" si="36"/>
        <v>53463</v>
      </c>
      <c r="AN32">
        <f t="shared" ca="1" si="37"/>
        <v>36537</v>
      </c>
      <c r="AO32">
        <f t="shared" si="38"/>
        <v>1520</v>
      </c>
      <c r="AP32">
        <f t="shared" ca="1" si="39"/>
        <v>17621</v>
      </c>
      <c r="AQ32">
        <f t="shared" ca="1" si="40"/>
        <v>3863</v>
      </c>
      <c r="AR32">
        <f t="shared" ca="1" si="41"/>
        <v>8516</v>
      </c>
      <c r="AS32">
        <f t="shared" si="42"/>
        <v>1520</v>
      </c>
      <c r="AT32">
        <f t="shared" ca="1" si="43"/>
        <v>12359</v>
      </c>
      <c r="AU32">
        <f t="shared" ca="1" si="44"/>
        <v>32641</v>
      </c>
      <c r="AV32">
        <f t="shared" si="45"/>
        <v>1520</v>
      </c>
      <c r="AW32">
        <f t="shared" ca="1" si="46"/>
        <v>40730</v>
      </c>
      <c r="AX32">
        <f t="shared" ca="1" si="47"/>
        <v>49270</v>
      </c>
      <c r="AY32">
        <f t="shared" si="48"/>
        <v>1530</v>
      </c>
      <c r="AZ32">
        <f t="shared" ca="1" si="49"/>
        <v>12784</v>
      </c>
      <c r="BA32">
        <f t="shared" ca="1" si="50"/>
        <v>12784</v>
      </c>
      <c r="BB32">
        <f t="shared" ca="1" si="51"/>
        <v>17216</v>
      </c>
      <c r="BC32">
        <f t="shared" si="52"/>
        <v>1530</v>
      </c>
      <c r="BD32">
        <f t="shared" ca="1" si="53"/>
        <v>17216</v>
      </c>
      <c r="BE32">
        <f t="shared" ca="1" si="54"/>
        <v>12784</v>
      </c>
      <c r="BF32">
        <f t="shared" si="55"/>
        <v>1530</v>
      </c>
    </row>
  </sheetData>
  <mergeCells count="1">
    <mergeCell ref="C1:G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1B0A3EC67A5E40A3854E05644FB942" ma:contentTypeVersion="14" ma:contentTypeDescription="Create a new document." ma:contentTypeScope="" ma:versionID="3eab0beb4cfbb32c86add5f5aa2f8c8a">
  <xsd:schema xmlns:xsd="http://www.w3.org/2001/XMLSchema" xmlns:xs="http://www.w3.org/2001/XMLSchema" xmlns:p="http://schemas.microsoft.com/office/2006/metadata/properties" xmlns:ns2="0455607d-602d-4d6f-92d4-2e90248ed310" xmlns:ns3="07ef46e6-9a3b-4d6b-9d9b-d25cb9658cad" targetNamespace="http://schemas.microsoft.com/office/2006/metadata/properties" ma:root="true" ma:fieldsID="aee4ca0c8fc7e87eaa2a80d5a202f74c" ns2:_="" ns3:_="">
    <xsd:import namespace="0455607d-602d-4d6f-92d4-2e90248ed310"/>
    <xsd:import namespace="07ef46e6-9a3b-4d6b-9d9b-d25cb9658ca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55607d-602d-4d6f-92d4-2e90248ed3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Location" ma:index="12" nillable="true" ma:displayName="Location" ma:indexed="true"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29e513a2-ec27-4ba2-828b-964637c79d88"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7ef46e6-9a3b-4d6b-9d9b-d25cb9658cad"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4827142-badd-441b-91e3-175ea6913270}" ma:internalName="TaxCatchAll" ma:showField="CatchAllData" ma:web="07ef46e6-9a3b-4d6b-9d9b-d25cb9658ca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55607d-602d-4d6f-92d4-2e90248ed310">
      <Terms xmlns="http://schemas.microsoft.com/office/infopath/2007/PartnerControls"/>
    </lcf76f155ced4ddcb4097134ff3c332f>
    <TaxCatchAll xmlns="07ef46e6-9a3b-4d6b-9d9b-d25cb9658cad" xsi:nil="true"/>
  </documentManagement>
</p:properties>
</file>

<file path=customXml/itemProps1.xml><?xml version="1.0" encoding="utf-8"?>
<ds:datastoreItem xmlns:ds="http://schemas.openxmlformats.org/officeDocument/2006/customXml" ds:itemID="{D9166164-33CD-4D79-AE43-BE81DAC4EA04}"/>
</file>

<file path=customXml/itemProps2.xml><?xml version="1.0" encoding="utf-8"?>
<ds:datastoreItem xmlns:ds="http://schemas.openxmlformats.org/officeDocument/2006/customXml" ds:itemID="{EE4F10A3-7F5F-4AB1-B1B2-E0B9B47C852B}"/>
</file>

<file path=customXml/itemProps3.xml><?xml version="1.0" encoding="utf-8"?>
<ds:datastoreItem xmlns:ds="http://schemas.openxmlformats.org/officeDocument/2006/customXml" ds:itemID="{DDA9C31F-6B4E-490C-B04F-B7A478680B1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Herman Octavio Sanchez Aguilera</dc:creator>
  <cp:keywords/>
  <dc:description/>
  <cp:lastModifiedBy>Luis Arturo Rosas Leon</cp:lastModifiedBy>
  <cp:revision/>
  <dcterms:created xsi:type="dcterms:W3CDTF">2023-10-19T17:17:03Z</dcterms:created>
  <dcterms:modified xsi:type="dcterms:W3CDTF">2024-01-09T15:59:19Z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14c1950-b3a8-4278-88f1-6df69d73b9d5_Enabled">
    <vt:lpwstr>true</vt:lpwstr>
  </property>
  <property fmtid="{D5CDD505-2E9C-101B-9397-08002B2CF9AE}" pid="3" name="MSIP_Label_e14c1950-b3a8-4278-88f1-6df69d73b9d5_SetDate">
    <vt:lpwstr>2023-10-19T22:55:47Z</vt:lpwstr>
  </property>
  <property fmtid="{D5CDD505-2E9C-101B-9397-08002B2CF9AE}" pid="4" name="MSIP_Label_e14c1950-b3a8-4278-88f1-6df69d73b9d5_Method">
    <vt:lpwstr>Standard</vt:lpwstr>
  </property>
  <property fmtid="{D5CDD505-2E9C-101B-9397-08002B2CF9AE}" pid="5" name="MSIP_Label_e14c1950-b3a8-4278-88f1-6df69d73b9d5_Name">
    <vt:lpwstr>e14c1950-b3a8-4278-88f1-6df69d73b9d5</vt:lpwstr>
  </property>
  <property fmtid="{D5CDD505-2E9C-101B-9397-08002B2CF9AE}" pid="6" name="MSIP_Label_e14c1950-b3a8-4278-88f1-6df69d73b9d5_SiteId">
    <vt:lpwstr>855b093e-7340-45c7-9f0c-96150415893e</vt:lpwstr>
  </property>
  <property fmtid="{D5CDD505-2E9C-101B-9397-08002B2CF9AE}" pid="7" name="MSIP_Label_e14c1950-b3a8-4278-88f1-6df69d73b9d5_ActionId">
    <vt:lpwstr>ab8d683b-88c4-47c7-bb06-8d86245d99bb</vt:lpwstr>
  </property>
  <property fmtid="{D5CDD505-2E9C-101B-9397-08002B2CF9AE}" pid="8" name="MSIP_Label_e14c1950-b3a8-4278-88f1-6df69d73b9d5_ContentBits">
    <vt:lpwstr>0</vt:lpwstr>
  </property>
  <property fmtid="{D5CDD505-2E9C-101B-9397-08002B2CF9AE}" pid="9" name="ContentTypeId">
    <vt:lpwstr>0x010100C21B0A3EC67A5E40A3854E05644FB942</vt:lpwstr>
  </property>
  <property fmtid="{D5CDD505-2E9C-101B-9397-08002B2CF9AE}" pid="10" name="MediaServiceImageTags">
    <vt:lpwstr/>
  </property>
</Properties>
</file>